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ucef.boulfrad\Desktop\code VVT\PUBLICATION\"/>
    </mc:Choice>
  </mc:AlternateContent>
  <xr:revisionPtr revIDLastSave="0" documentId="13_ncr:1_{80FA3B3B-74D5-40C2-AAE2-D972177DAE1F}" xr6:coauthVersionLast="47" xr6:coauthVersionMax="47" xr10:uidLastSave="{00000000-0000-0000-0000-000000000000}"/>
  <bookViews>
    <workbookView xWindow="-120" yWindow="-120" windowWidth="29040" windowHeight="15720" tabRatio="929" activeTab="9" xr2:uid="{00000000-000D-0000-FFFF-FFFF00000000}"/>
  </bookViews>
  <sheets>
    <sheet name="Ile-de-France" sheetId="1" r:id="rId1"/>
    <sheet name="Grand Est" sheetId="2" r:id="rId2"/>
    <sheet name="Hauts de France" sheetId="3" r:id="rId3"/>
    <sheet name="Normandie" sheetId="4" r:id="rId4"/>
    <sheet name="Centre- Val de Loire" sheetId="5" r:id="rId5"/>
    <sheet name="Bourgogne - Franche Comté" sheetId="6" r:id="rId6"/>
    <sheet name="Pays de la Loire" sheetId="7" r:id="rId7"/>
    <sheet name="Bretagne" sheetId="8" r:id="rId8"/>
    <sheet name="Nouvelle Aquitaine" sheetId="9" r:id="rId9"/>
    <sheet name="Auvergne-Rhône-Alpes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2" l="1"/>
  <c r="E6" i="2"/>
  <c r="E12" i="6"/>
  <c r="E18" i="6"/>
  <c r="E32" i="6"/>
  <c r="E46" i="6"/>
  <c r="E45" i="6"/>
  <c r="E38" i="6"/>
  <c r="E9" i="7"/>
  <c r="E11" i="7"/>
  <c r="E14" i="7"/>
  <c r="E28" i="7"/>
  <c r="E25" i="7"/>
  <c r="E37" i="7"/>
  <c r="E35" i="7"/>
  <c r="E33" i="7"/>
  <c r="E17" i="8"/>
  <c r="E16" i="8"/>
  <c r="E26" i="8"/>
  <c r="E32" i="9"/>
  <c r="E15" i="11"/>
  <c r="E14" i="11"/>
  <c r="E13" i="11"/>
  <c r="E8" i="11"/>
  <c r="E5" i="11"/>
  <c r="E5" i="1"/>
  <c r="E6" i="1"/>
  <c r="E7" i="1"/>
  <c r="E8" i="1"/>
  <c r="E33" i="2"/>
  <c r="E22" i="5"/>
  <c r="E10" i="5"/>
  <c r="E5" i="5"/>
  <c r="E30" i="4"/>
  <c r="E17" i="4"/>
  <c r="E13" i="4"/>
  <c r="E12" i="4"/>
  <c r="E29" i="3"/>
  <c r="E22" i="3"/>
  <c r="E15" i="3"/>
  <c r="E37" i="2"/>
  <c r="E36" i="2"/>
  <c r="E12" i="2"/>
  <c r="E15" i="2"/>
  <c r="E6" i="11"/>
  <c r="E7" i="11"/>
  <c r="E9" i="11"/>
  <c r="E10" i="11"/>
  <c r="E11" i="11"/>
  <c r="E12" i="11"/>
  <c r="E16" i="11"/>
  <c r="E17" i="11"/>
  <c r="E18" i="11"/>
  <c r="E19" i="11"/>
  <c r="E20" i="11"/>
  <c r="E21" i="11"/>
  <c r="E22" i="11"/>
  <c r="E23" i="11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3" i="9"/>
  <c r="E34" i="9"/>
  <c r="E35" i="9"/>
  <c r="E36" i="9"/>
  <c r="E37" i="9"/>
  <c r="E38" i="9"/>
  <c r="E39" i="9"/>
  <c r="E40" i="9"/>
  <c r="E41" i="9"/>
  <c r="E42" i="9"/>
  <c r="E5" i="9"/>
  <c r="E6" i="8"/>
  <c r="E7" i="8"/>
  <c r="E8" i="8"/>
  <c r="E9" i="8"/>
  <c r="E10" i="8"/>
  <c r="E11" i="8"/>
  <c r="E12" i="8"/>
  <c r="E13" i="8"/>
  <c r="E14" i="8"/>
  <c r="E15" i="8"/>
  <c r="E18" i="8"/>
  <c r="E19" i="8"/>
  <c r="E20" i="8"/>
  <c r="E21" i="8"/>
  <c r="E22" i="8"/>
  <c r="E23" i="8"/>
  <c r="E24" i="8"/>
  <c r="E25" i="8"/>
  <c r="E27" i="8"/>
  <c r="E5" i="8"/>
  <c r="E6" i="7"/>
  <c r="E7" i="7"/>
  <c r="E8" i="7"/>
  <c r="E10" i="7"/>
  <c r="E12" i="7"/>
  <c r="E13" i="7"/>
  <c r="E15" i="7"/>
  <c r="E16" i="7"/>
  <c r="E17" i="7"/>
  <c r="E18" i="7"/>
  <c r="E19" i="7"/>
  <c r="E20" i="7"/>
  <c r="E21" i="7"/>
  <c r="E22" i="7"/>
  <c r="E23" i="7"/>
  <c r="E24" i="7"/>
  <c r="E26" i="7"/>
  <c r="E27" i="7"/>
  <c r="E29" i="7"/>
  <c r="E30" i="7"/>
  <c r="E31" i="7"/>
  <c r="E32" i="7"/>
  <c r="E34" i="7"/>
  <c r="E36" i="7"/>
  <c r="E38" i="7"/>
  <c r="E5" i="7"/>
  <c r="E6" i="6"/>
  <c r="E7" i="6"/>
  <c r="E8" i="6"/>
  <c r="E9" i="6"/>
  <c r="E10" i="6"/>
  <c r="E11" i="6"/>
  <c r="E13" i="6"/>
  <c r="E14" i="6"/>
  <c r="E15" i="6"/>
  <c r="E16" i="6"/>
  <c r="E17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3" i="6"/>
  <c r="E34" i="6"/>
  <c r="E35" i="6"/>
  <c r="E36" i="6"/>
  <c r="E37" i="6"/>
  <c r="E39" i="6"/>
  <c r="E40" i="6"/>
  <c r="E41" i="6"/>
  <c r="E42" i="6"/>
  <c r="E43" i="6"/>
  <c r="E44" i="6"/>
  <c r="E5" i="6"/>
  <c r="E6" i="5"/>
  <c r="E7" i="5"/>
  <c r="E8" i="5"/>
  <c r="E9" i="5"/>
  <c r="E11" i="5"/>
  <c r="E12" i="5"/>
  <c r="E13" i="5"/>
  <c r="E14" i="5"/>
  <c r="E15" i="5"/>
  <c r="E16" i="5"/>
  <c r="E17" i="5"/>
  <c r="E18" i="5"/>
  <c r="E19" i="5"/>
  <c r="E20" i="5"/>
  <c r="E21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6" i="4"/>
  <c r="E7" i="4"/>
  <c r="E8" i="4"/>
  <c r="E9" i="4"/>
  <c r="E10" i="4"/>
  <c r="E11" i="4"/>
  <c r="E14" i="4"/>
  <c r="E15" i="4"/>
  <c r="E16" i="4"/>
  <c r="E18" i="4"/>
  <c r="E19" i="4"/>
  <c r="E20" i="4"/>
  <c r="E21" i="4"/>
  <c r="E22" i="4"/>
  <c r="E23" i="4"/>
  <c r="E24" i="4"/>
  <c r="E25" i="4"/>
  <c r="E26" i="4"/>
  <c r="E27" i="4"/>
  <c r="E28" i="4"/>
  <c r="E29" i="4"/>
  <c r="E31" i="4"/>
  <c r="E32" i="4"/>
  <c r="E33" i="4"/>
  <c r="E34" i="4"/>
  <c r="E35" i="4"/>
  <c r="E36" i="4"/>
  <c r="E37" i="4"/>
  <c r="E5" i="4"/>
  <c r="E6" i="3"/>
  <c r="E7" i="3"/>
  <c r="E8" i="3"/>
  <c r="E9" i="3"/>
  <c r="E10" i="3"/>
  <c r="E11" i="3"/>
  <c r="E12" i="3"/>
  <c r="E13" i="3"/>
  <c r="E14" i="3"/>
  <c r="E16" i="3"/>
  <c r="E17" i="3"/>
  <c r="E18" i="3"/>
  <c r="E19" i="3"/>
  <c r="E20" i="3"/>
  <c r="E21" i="3"/>
  <c r="E23" i="3"/>
  <c r="E24" i="3"/>
  <c r="E25" i="3"/>
  <c r="E26" i="3"/>
  <c r="E27" i="3"/>
  <c r="E28" i="3"/>
  <c r="E30" i="3"/>
  <c r="E31" i="3"/>
  <c r="E32" i="3"/>
  <c r="E33" i="3"/>
  <c r="E34" i="3"/>
  <c r="E35" i="3"/>
  <c r="E36" i="3"/>
  <c r="E5" i="3"/>
  <c r="E7" i="2"/>
  <c r="E8" i="2"/>
  <c r="E9" i="2"/>
  <c r="E10" i="2"/>
  <c r="E11" i="2"/>
  <c r="E13" i="2"/>
  <c r="E14" i="2"/>
  <c r="E16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4" i="2"/>
  <c r="E35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10" i="1"/>
  <c r="E9" i="1"/>
  <c r="E11" i="1"/>
  <c r="E12" i="1"/>
  <c r="E13" i="1"/>
  <c r="E14" i="1"/>
</calcChain>
</file>

<file path=xl/sharedStrings.xml><?xml version="1.0" encoding="utf-8"?>
<sst xmlns="http://schemas.openxmlformats.org/spreadsheetml/2006/main" count="441" uniqueCount="317">
  <si>
    <t>2023</t>
  </si>
  <si>
    <t>2024</t>
  </si>
  <si>
    <t>2025</t>
  </si>
  <si>
    <t>SEINE-ET-MARNE</t>
  </si>
  <si>
    <t>PERIURBAIN ET VALLEES</t>
  </si>
  <si>
    <t>ZONE SUD</t>
  </si>
  <si>
    <t>ZONE NORD</t>
  </si>
  <si>
    <t>YVELINES</t>
  </si>
  <si>
    <t>ESSONNE</t>
  </si>
  <si>
    <t>VAL-D'OISE</t>
  </si>
  <si>
    <t>VAL D'OISE</t>
  </si>
  <si>
    <t>ARDENNES</t>
  </si>
  <si>
    <t>ARDENNE</t>
  </si>
  <si>
    <t>CRETES PREARDENNAISES - ARGONNE</t>
  </si>
  <si>
    <t>CHAMPAGNE CRAYEUSE - THIERACHE</t>
  </si>
  <si>
    <t>AUBE</t>
  </si>
  <si>
    <t>VIGNOBLE DU BARROIS</t>
  </si>
  <si>
    <t>CHAMPAGNE CRAYEUSE - VALLEE DU NOGENTAIS - NOGENTAIS</t>
  </si>
  <si>
    <t>CHAMPAGNE HUMIDE - PLAINE DE BRIENNE - VALLEE DE LA CHAMPAGNE HUMIDE</t>
  </si>
  <si>
    <t>VALLEE DE LA CHAMPAGNE CRAYEUSE - PLAINE DE TROYES - PAYS D'OTHE</t>
  </si>
  <si>
    <t>MARNE</t>
  </si>
  <si>
    <t>VALLEE DE LA MARNE</t>
  </si>
  <si>
    <t>TARDENOIS</t>
  </si>
  <si>
    <t>BRIE CHAMPENOISE</t>
  </si>
  <si>
    <t>CHAMPAGNE HUMIDE - ARGONNE - PERTHOIS</t>
  </si>
  <si>
    <t>CHAMPAGNE CRAYEUSE – PAYS REMOIS</t>
  </si>
  <si>
    <t>HAUTE-MARNE</t>
  </si>
  <si>
    <t>PLATEAU LANGROIS MONTAGNE – PLATEAU LANGROIS APANCE - PLATEAU LANGROIS AMANCE</t>
  </si>
  <si>
    <t>NORD EST HAUT MARNAIS</t>
  </si>
  <si>
    <t>MEURTHE-ET-MOSELLE</t>
  </si>
  <si>
    <t>PLATEAU LORRAIN LA HAYE - MONTAGNE VOSGIENNE – COTES DE MEUSE</t>
  </si>
  <si>
    <t>MEUSE</t>
  </si>
  <si>
    <t>BARROIS</t>
  </si>
  <si>
    <t>ARGONNE</t>
  </si>
  <si>
    <t>MOSELLE</t>
  </si>
  <si>
    <t>WARNDT - MONTAGNE VOSGIENNE - PLATEAU LORRAIN NORD</t>
  </si>
  <si>
    <t>VALLEE DE LA MOSELLE - PLATEAU LORRAIN SUD - PAYS HAUT LORRAIN</t>
  </si>
  <si>
    <t>BAS-RHIN</t>
  </si>
  <si>
    <t>PLAINE DU RHIN</t>
  </si>
  <si>
    <t>RIED</t>
  </si>
  <si>
    <t>REGION SOUS-VOSGIENNE</t>
  </si>
  <si>
    <t>PLATEAU LORRAIN NORD</t>
  </si>
  <si>
    <t>MONTAGNE VOSGIENNE</t>
  </si>
  <si>
    <t>HAUT-RHIN</t>
  </si>
  <si>
    <t>HARDT - OCHSENFELD RIED</t>
  </si>
  <si>
    <t>COLLINES SOUS-VOSGIENNES</t>
  </si>
  <si>
    <t>JURA</t>
  </si>
  <si>
    <t>VOSGES</t>
  </si>
  <si>
    <t>PLATEAU LORRAIN</t>
  </si>
  <si>
    <t>AISNE</t>
  </si>
  <si>
    <t>TARDENOIS ET BRIE</t>
  </si>
  <si>
    <t>SOISSONNAIS - VALOIS</t>
  </si>
  <si>
    <t>THIERACHE</t>
  </si>
  <si>
    <t>NORD</t>
  </si>
  <si>
    <t>FLANDRE INTERIEURE - FLANDRE MARITIME</t>
  </si>
  <si>
    <t>REGION DE LILLE - PEVELE</t>
  </si>
  <si>
    <t>PLAINE DE LA SCARPE</t>
  </si>
  <si>
    <t>HAINAUT</t>
  </si>
  <si>
    <t>PLAINE DE LA LYS</t>
  </si>
  <si>
    <t>CAMBRESIS</t>
  </si>
  <si>
    <t>OISE</t>
  </si>
  <si>
    <t>PLATEAU PICARD</t>
  </si>
  <si>
    <t>NOYONNAIS - SOISSONNAIS</t>
  </si>
  <si>
    <t>VALOIS ET MULTIEN</t>
  </si>
  <si>
    <t>PAYS DE BRAY</t>
  </si>
  <si>
    <t>VEXIN FRANCAIS - PAYS DE THELLE - CLERMONTOIS</t>
  </si>
  <si>
    <t>PAS-DE-CALAIS</t>
  </si>
  <si>
    <t>BOULONNAIS</t>
  </si>
  <si>
    <t>HAUT PAYS D'ARTOIS</t>
  </si>
  <si>
    <t>TERNOIS</t>
  </si>
  <si>
    <t>ARTOIS</t>
  </si>
  <si>
    <t>PAYS AIRE - PLAINE DE LA LYS - BETHUNOIS</t>
  </si>
  <si>
    <t>SOMME</t>
  </si>
  <si>
    <t>SANTERRE</t>
  </si>
  <si>
    <t>PONTHIEU</t>
  </si>
  <si>
    <t>VIMEU - MARQUENTERRE</t>
  </si>
  <si>
    <t>CALVADOS</t>
  </si>
  <si>
    <t>BESSIN</t>
  </si>
  <si>
    <t>BOCAGE</t>
  </si>
  <si>
    <t>PAYS D'AUGE NORD</t>
  </si>
  <si>
    <t>PLAINE DE CAEN NORD</t>
  </si>
  <si>
    <t>PAYS D'AUGE SUD</t>
  </si>
  <si>
    <t>PLAINE DE CAEN SUD</t>
  </si>
  <si>
    <t>EURE</t>
  </si>
  <si>
    <t>LIEUVIN - PAYS D'AUGE</t>
  </si>
  <si>
    <t>PLATEAU D'EVREUX ST-ANDRE</t>
  </si>
  <si>
    <t>PAYS D'OUCHE - PERCHE</t>
  </si>
  <si>
    <t>VEXIN NORMAND - VEXIN BOSSU</t>
  </si>
  <si>
    <t>PLATEAU DE NEUBOURG - ROUMOIS - MARAIS VERNIER</t>
  </si>
  <si>
    <t>ENTRE MADRIE ET LYONS</t>
  </si>
  <si>
    <t>MANCHE</t>
  </si>
  <si>
    <t>LA HAGUE - BOCAGE DE VALOGNES</t>
  </si>
  <si>
    <t>VAL DE SAIRE</t>
  </si>
  <si>
    <t>COTENTIN</t>
  </si>
  <si>
    <t>BOCAGE DE COUTANCE ET DE SAINT-LO</t>
  </si>
  <si>
    <t>AVRANCHIN</t>
  </si>
  <si>
    <t>LE MORTAINAIS</t>
  </si>
  <si>
    <t>ORNE</t>
  </si>
  <si>
    <t>PERCHE ORNAIS</t>
  </si>
  <si>
    <t>PAYS D'OUCHE - PAYS D'AUGE</t>
  </si>
  <si>
    <t>BOCAGE ORNAIS</t>
  </si>
  <si>
    <t>PLAINE D'ALENCON ET D'ARGENTAN</t>
  </si>
  <si>
    <t>PAYS D'AUGE - MERLERAULT</t>
  </si>
  <si>
    <t>SEINE-MARITIME</t>
  </si>
  <si>
    <t>PAYS DE CAUX</t>
  </si>
  <si>
    <t>ENTRE CAUX ET VEXIN</t>
  </si>
  <si>
    <t>VALLEE DE LA SEINE</t>
  </si>
  <si>
    <t>CHER</t>
  </si>
  <si>
    <t>PAYS FORT ET SANCERROIS - VAL DE LOIRE</t>
  </si>
  <si>
    <t>VALLEE DE GERMIGNY</t>
  </si>
  <si>
    <t>BOISCHAUT MARCHE</t>
  </si>
  <si>
    <t>SOLOGNE</t>
  </si>
  <si>
    <t>CHAMPAGNE BERRICHONNE</t>
  </si>
  <si>
    <t>EURE-ET-LOIR</t>
  </si>
  <si>
    <t>DROUAIS THIMERAIS</t>
  </si>
  <si>
    <t>PERCHE</t>
  </si>
  <si>
    <t>FAUX PERCHE</t>
  </si>
  <si>
    <t>BEAUCE DUNOISE</t>
  </si>
  <si>
    <t>BEAUCE</t>
  </si>
  <si>
    <t>INDRE</t>
  </si>
  <si>
    <t>BOISCHAUT DU NORD</t>
  </si>
  <si>
    <t>BOISCHAUT DU SUD</t>
  </si>
  <si>
    <t>INDRE-ET-LOIRE</t>
  </si>
  <si>
    <t>REGION VITICOLE A L'EST DE TOURS - FORET D'AMBOISE - VAL DE LOIRE</t>
  </si>
  <si>
    <t>REGION DE SAINTE MAURE</t>
  </si>
  <si>
    <t>RICHELAIS</t>
  </si>
  <si>
    <t>GATINE DE LOCHES ET DE MONTRESOR</t>
  </si>
  <si>
    <t>LOIR-ET-CHER</t>
  </si>
  <si>
    <t>GATINE TOURANGELLE - PERCHE - VALLEES ET COTEAUX DU LOIR</t>
  </si>
  <si>
    <t>VALLEE ET COTEAUX DE LA LOIRE - SOLOGNE VITICOLE</t>
  </si>
  <si>
    <t>PLATEAUX BOCAGERS - DE LA TOURAINE MERIDIONALE</t>
  </si>
  <si>
    <t>GRANDE SOLOGNE - CHAMPAGNE BERRICHONNE</t>
  </si>
  <si>
    <t>LOIRET</t>
  </si>
  <si>
    <t>GATINAIS PAUVRE</t>
  </si>
  <si>
    <t>GATINAIS RICHE</t>
  </si>
  <si>
    <t>BEAUCE RICHE</t>
  </si>
  <si>
    <t>VAL DE LOIRE - BEAUCE DE PATAY</t>
  </si>
  <si>
    <t>PUISAYE SOLOGNE BERRY</t>
  </si>
  <si>
    <t>COTE-D'OR</t>
  </si>
  <si>
    <t>VINGEANNE - LA PLAINE</t>
  </si>
  <si>
    <t>VAL DE SAONE</t>
  </si>
  <si>
    <t>MORVAN - AUXOIS</t>
  </si>
  <si>
    <t>PLATEAU ET VALLEE DU CHATILLON</t>
  </si>
  <si>
    <t>COTE VITICOLE ET - ARRIERE-COTE DE BOURGOGNE</t>
  </si>
  <si>
    <t>DOUBS</t>
  </si>
  <si>
    <t>ZONE DES PLAINES ET DES BASSES VALLEES</t>
  </si>
  <si>
    <t>MONTAGNE DU JURA - PLATEAUX SUPERIEURS DU JURA</t>
  </si>
  <si>
    <t>PLATEAUX MOYENS DU JURA</t>
  </si>
  <si>
    <t>VIGNOBLE DU JURA</t>
  </si>
  <si>
    <t>BRESSE</t>
  </si>
  <si>
    <t>DEUXIEME PLATEAU</t>
  </si>
  <si>
    <t>HAUT-JURA</t>
  </si>
  <si>
    <t>NORD JURA</t>
  </si>
  <si>
    <t>SUD JURA</t>
  </si>
  <si>
    <t>NIEVRE</t>
  </si>
  <si>
    <t>MORVAN</t>
  </si>
  <si>
    <t>NIVERNAIS CENTRAL</t>
  </si>
  <si>
    <t>ENTRE LOIRE ET ALLIER - SOLOGNE BOURBONNAISE</t>
  </si>
  <si>
    <t>BOURGOGNE NIVERNAISE - PUISAYE</t>
  </si>
  <si>
    <t>HAUTE-SAONE</t>
  </si>
  <si>
    <t>REGION VOSGIENNE ET SOUS VOSGIENNE</t>
  </si>
  <si>
    <t>REGION DES PLATEAUX</t>
  </si>
  <si>
    <t>PLAINE GRAYLOISE</t>
  </si>
  <si>
    <t>PLAINES ET BASSES-VALLEES DU DOUBS ET - TROUEE DE BELFORT</t>
  </si>
  <si>
    <t>SAONE-ET-LOIRE</t>
  </si>
  <si>
    <t>CHAROLLAIS - BRIONNAIS</t>
  </si>
  <si>
    <t>BRESSE CHALONNAISE</t>
  </si>
  <si>
    <t>MACONNAIS - CHALONNAIS</t>
  </si>
  <si>
    <t>BRESSE LOUHANNAISE</t>
  </si>
  <si>
    <t>CLUNYSOIS - COTE CHALONNAISE</t>
  </si>
  <si>
    <t>SOLOGNE BOURBONNAISE - AUTUNOIS – MORVAN</t>
  </si>
  <si>
    <t>YONNE</t>
  </si>
  <si>
    <t>TERRE PLAINE - MORVAN</t>
  </si>
  <si>
    <t>PLATEAUX DE BOURGOGNE</t>
  </si>
  <si>
    <t>PUISAYE</t>
  </si>
  <si>
    <t>VALLEES - PAYS D'OTHE</t>
  </si>
  <si>
    <t>SENONAIS - GATINAIS</t>
  </si>
  <si>
    <t>TERRITOIRE-DE-BELFORT</t>
  </si>
  <si>
    <t>TERRITOIRE DE BELFORT</t>
  </si>
  <si>
    <t>LOIRE-ATLANTIQUE</t>
  </si>
  <si>
    <t>PAYS DE CHATEAUBRIANT</t>
  </si>
  <si>
    <t>ESTUAIRE DE LOIRE – REGION URBAINE ET - MARAICHERE DE NANTES</t>
  </si>
  <si>
    <t>NORD-OUEST LOIRE ATLANTIQUE</t>
  </si>
  <si>
    <t>PAYS DE SÈVRE ET MAINE</t>
  </si>
  <si>
    <t>PAYS DE RETZ</t>
  </si>
  <si>
    <t>BOCAGE ANGEVIN</t>
  </si>
  <si>
    <t>MARAIS BRETON - BAS-BOCAGE</t>
  </si>
  <si>
    <t>MAINE-ET-LOIRE</t>
  </si>
  <si>
    <t>BEAUGEOIS</t>
  </si>
  <si>
    <t>SAUMUROIS</t>
  </si>
  <si>
    <t>LES MAUGES</t>
  </si>
  <si>
    <t>LE LAYON</t>
  </si>
  <si>
    <t>MAYENNE</t>
  </si>
  <si>
    <t>REGION D'EMBOUCHE DE L'ERVE</t>
  </si>
  <si>
    <t>REGION DE POLYCULTURE DE LAVAL</t>
  </si>
  <si>
    <t>ZONE D'ELEVAGE</t>
  </si>
  <si>
    <t>SARTHE</t>
  </si>
  <si>
    <t>CHAMPAGNE MANCELLE - SAOSNOIS</t>
  </si>
  <si>
    <t>SARTHE SUD</t>
  </si>
  <si>
    <t>PLAINE D'ALENCON - BOCAGE DES ALPES MANCELLES</t>
  </si>
  <si>
    <t>PLATEAU CALAISIEN</t>
  </si>
  <si>
    <t>VALLEE DE LA SARTHE NORD</t>
  </si>
  <si>
    <t>MARAIS BRETON</t>
  </si>
  <si>
    <t>BAS-BOCAGE - BOCAGE DE CHANTONNAY - ENTRE PLAINE ET BOCAGE</t>
  </si>
  <si>
    <t>MARAIS POITEVIN</t>
  </si>
  <si>
    <t>PLAINE VENDEENNE</t>
  </si>
  <si>
    <t>HAUT-BOCAGE</t>
  </si>
  <si>
    <t>COTES D'ARMOR</t>
  </si>
  <si>
    <t>LITTORAL BRETON NORD</t>
  </si>
  <si>
    <t>BRETAGNE CENTRALE</t>
  </si>
  <si>
    <t>MONTS D'ARREE - MENE</t>
  </si>
  <si>
    <t>REGION DU SUD-OUEST</t>
  </si>
  <si>
    <t>FINISTERE</t>
  </si>
  <si>
    <t>POURTOUR RADE DE BREST - PENEPLAINE BRETONNE NORD</t>
  </si>
  <si>
    <t>BASSIN DE CHATEAULIN</t>
  </si>
  <si>
    <t>PENEPLAINE BRETONNE SUD</t>
  </si>
  <si>
    <t>MONTS D'ARREE</t>
  </si>
  <si>
    <t>ILLE-ET-VILAINE</t>
  </si>
  <si>
    <t>REGION CENTRALE</t>
  </si>
  <si>
    <t>REGION DE FOUGERES</t>
  </si>
  <si>
    <t>REGION DE SAINT-MALO</t>
  </si>
  <si>
    <t>PAYS DE REDON</t>
  </si>
  <si>
    <t>MORBIHAN</t>
  </si>
  <si>
    <t>REGION NORD</t>
  </si>
  <si>
    <t>LITTORAL BRETON SUD</t>
  </si>
  <si>
    <t>CHARENTE</t>
  </si>
  <si>
    <t>MONTMORELIEN</t>
  </si>
  <si>
    <t>REGION ANGOUMOIS RUFFECOIS</t>
  </si>
  <si>
    <t>COGNACAIS</t>
  </si>
  <si>
    <t>CONFOLENTAIS - BRANDES</t>
  </si>
  <si>
    <t>CHARENTE-MARITIME</t>
  </si>
  <si>
    <t>MARAIS</t>
  </si>
  <si>
    <t>AUNIS</t>
  </si>
  <si>
    <t>SAINTONGE AGRICOLE</t>
  </si>
  <si>
    <t>SAINTONGE VITICOLE</t>
  </si>
  <si>
    <t>DOUBLE SAINTONGEAISE</t>
  </si>
  <si>
    <t>CORREZE</t>
  </si>
  <si>
    <t>ARTENSE - PLATEAU DE MILLEVACHES</t>
  </si>
  <si>
    <t>HAUT-LIMOUSIN</t>
  </si>
  <si>
    <t>CAUSSES - PERIGORD BLANC - BAS-PAYS DE BRIVE</t>
  </si>
  <si>
    <t>XAINTRIE CANTAL - PLATEAU DU SUD-EST LIMOUSIN</t>
  </si>
  <si>
    <t>CREUSE</t>
  </si>
  <si>
    <t>COMBRAILLE BOURBONNAISE</t>
  </si>
  <si>
    <t>MARCHE</t>
  </si>
  <si>
    <t>BAS-BERRY</t>
  </si>
  <si>
    <t>PLATEAU DE MILLEVACHES – HAUT-LIMOUSIN</t>
  </si>
  <si>
    <t>DEUX-SEVRES</t>
  </si>
  <si>
    <t>PLATEAU MELLOIS - ENTRE PLAINE ET GATINE</t>
  </si>
  <si>
    <t>PLAINE DE THOUARS</t>
  </si>
  <si>
    <t>PLAINE DE LA MOTHE LEZAY</t>
  </si>
  <si>
    <t>GATINE</t>
  </si>
  <si>
    <t>PLAINE DE NIORT BRIOUX</t>
  </si>
  <si>
    <t>MARAIS POITEVIN MOUILLE – AUNIS</t>
  </si>
  <si>
    <t>VIENNE</t>
  </si>
  <si>
    <t>PLAINE DE LOUDUN - RICHELIEU ET CHATELLERAULT</t>
  </si>
  <si>
    <t>REGION DES BRANDES - CONFINS GRANITIQUES DU LIMOUSIN</t>
  </si>
  <si>
    <t>SAUMUROIS - PLAINE DE THOUARS ET MONCONTOUR</t>
  </si>
  <si>
    <t>HAUTE-VIENNE</t>
  </si>
  <si>
    <t>PLATEAU DE MILLEVACHES - HAUT-LIMOUSIN</t>
  </si>
  <si>
    <t>ALLIER</t>
  </si>
  <si>
    <t>BOCAGE BOURBONNAIS</t>
  </si>
  <si>
    <t>VAL D'ALLIER</t>
  </si>
  <si>
    <t>MONTAGNE BOURBONNAISE – COMBRAILLE BOURBONNAISE</t>
  </si>
  <si>
    <t>SOLOGNE BOURBONNAISE</t>
  </si>
  <si>
    <t>CANTAL</t>
  </si>
  <si>
    <t>CANTAL - PLATEAU DU SUD-EST LIMOUSIN - ARTENSE</t>
  </si>
  <si>
    <t>BASSIN DE MASSIAC - CEZALLIER MARGERIDE - AUBRAC PLANEZE DE ST-FLOUR</t>
  </si>
  <si>
    <t>CHATAIGNERAIE - BASSIN D'AURILLAC</t>
  </si>
  <si>
    <t>HAUTE-LOIRE</t>
  </si>
  <si>
    <t>MONTS DU FOREZ</t>
  </si>
  <si>
    <t>BASSIN DU PUY - MASSIF DU MEZENC-MEYGAL - VELAY BASALTIQUE</t>
  </si>
  <si>
    <t>BRIVADOIS CEZALLIER - MARGERIDE - LIMAGNE</t>
  </si>
  <si>
    <t>PUY-DE-DOME</t>
  </si>
  <si>
    <t>DOMES CEZALLIER - ARTENSE - PERIPHERIE DES DOMES</t>
  </si>
  <si>
    <t>LIVRADOIS PLAINE D'AMBERT - MONTS DU FOREZ - PLAINE DE LA DORE</t>
  </si>
  <si>
    <t>COMBRAILLE - COMBRAILLE BOURBONNAISE</t>
  </si>
  <si>
    <t>LIMAGNE AGRICOLE</t>
  </si>
  <si>
    <t>ÎLE-DE-FRANCE</t>
  </si>
  <si>
    <t>Minima</t>
  </si>
  <si>
    <t>Maxima</t>
  </si>
  <si>
    <t>GRAND EST</t>
  </si>
  <si>
    <t>HAUTS DE FRANCE</t>
  </si>
  <si>
    <t>NORMANDIE</t>
  </si>
  <si>
    <t>CENTRE - VAL DE LOIRE</t>
  </si>
  <si>
    <t>BOURGOGNE - FRANCHE COMTÉ</t>
  </si>
  <si>
    <t>PAYS DE LA LOIRE</t>
  </si>
  <si>
    <t>BRETAGNE</t>
  </si>
  <si>
    <t>NOUVELLE AQUITAINE</t>
  </si>
  <si>
    <t>AUVERGNE - RHÔNE - ALPES</t>
  </si>
  <si>
    <t>VENDÉE</t>
  </si>
  <si>
    <t>VALLÉE DE LA LOIRE</t>
  </si>
  <si>
    <t xml:space="preserve">VIGNOBLE  </t>
  </si>
  <si>
    <t>ND</t>
  </si>
  <si>
    <t>Unité : euro par hectare*</t>
  </si>
  <si>
    <t>Prix moyen des terres et prés loués</t>
  </si>
  <si>
    <t>Sources : FNSafer, Agreste</t>
  </si>
  <si>
    <t>*les prix moyens de l’année N sont exprimés en euros de l’année N-1. Les minima et maxima correspondent aux 5e et 95e centiles des transactions observées sur 2023-2025, en euros courants par hectare.</t>
  </si>
  <si>
    <t>Évolution
2025/2024</t>
  </si>
  <si>
    <t xml:space="preserve">BASSIGNY - VINGEANNE </t>
  </si>
  <si>
    <t xml:space="preserve">PAYS HAUT LORRAIN - LA WOEVRE </t>
  </si>
  <si>
    <t xml:space="preserve">WOEVRE - PAYS DE MONTMEDY </t>
  </si>
  <si>
    <t xml:space="preserve">MONTAGNE VOSGIENNE - VOGE </t>
  </si>
  <si>
    <t xml:space="preserve">LA HAYE CHATENOIS - BARROIS </t>
  </si>
  <si>
    <t>SAINT-QUENTINOIS ET LAONNAIS - CHAMPAGNE CRAYEUSE</t>
  </si>
  <si>
    <t xml:space="preserve">PAYS DE MONTREUIL - BAS-CHAMPS PICARDS </t>
  </si>
  <si>
    <t xml:space="preserve">WATERINGUES - COLLINES GUINOISES </t>
  </si>
  <si>
    <t>PETIT CAUX - ENTRE BRAY ET PICARDIE</t>
  </si>
  <si>
    <t xml:space="preserve">BASSIN DE SAVIGNE - GATINE TOURANGELLE </t>
  </si>
  <si>
    <t xml:space="preserve">CHAMPEIGNE - PLATEAU DE METTRAY </t>
  </si>
  <si>
    <t>REGION MANCELLE - BELINOIS</t>
  </si>
  <si>
    <t>POLDERS DU MONT SAINT-MICHEL - MARAIS DE DOL</t>
  </si>
  <si>
    <t>LIMAGNE VITICOLE - PLAINE DE LEMBRON</t>
  </si>
  <si>
    <t>BRENNE - PETITE BRENNE</t>
  </si>
  <si>
    <t>SUNDGAU</t>
  </si>
  <si>
    <t>ORLEANAIS</t>
  </si>
  <si>
    <t>TERRES ROUGES A CHATAIGNIERS</t>
  </si>
  <si>
    <t>ND : non diffusable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</si>
</sst>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&quot;+ &quot;#&quot; &quot;%;&quot;- &quot;#&quot; &quot;%;0&quot; &quot;%"/>
    <numFmt numFmtId="166" formatCode="0\ %"/>
    <numFmt numFmtId="167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ourier"/>
      <family val="3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/>
    </xf>
    <xf numFmtId="164" fontId="1" fillId="3" borderId="0" xfId="1" applyNumberFormat="1" applyFont="1" applyFill="1" applyAlignment="1">
      <alignment horizontal="center" vertical="center" wrapText="1"/>
    </xf>
    <xf numFmtId="164" fontId="0" fillId="0" borderId="0" xfId="1" applyNumberFormat="1" applyFont="1"/>
    <xf numFmtId="0" fontId="1" fillId="0" borderId="0" xfId="0" applyFont="1"/>
    <xf numFmtId="0" fontId="0" fillId="2" borderId="1" xfId="0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0" fillId="0" borderId="4" xfId="0" applyFont="1" applyBorder="1"/>
    <xf numFmtId="0" fontId="0" fillId="0" borderId="6" xfId="0" applyFont="1" applyBorder="1"/>
    <xf numFmtId="165" fontId="4" fillId="0" borderId="0" xfId="2" applyNumberFormat="1" applyFont="1" applyAlignment="1">
      <alignment horizontal="right" vertical="center" wrapText="1"/>
    </xf>
    <xf numFmtId="0" fontId="0" fillId="0" borderId="0" xfId="0" applyFont="1"/>
    <xf numFmtId="166" fontId="4" fillId="0" borderId="0" xfId="2" applyNumberFormat="1" applyFont="1" applyAlignment="1">
      <alignment horizontal="right" vertical="center" wrapText="1"/>
    </xf>
    <xf numFmtId="165" fontId="4" fillId="2" borderId="0" xfId="2" applyNumberFormat="1" applyFont="1" applyFill="1" applyAlignment="1">
      <alignment horizontal="right" vertical="center" wrapText="1"/>
    </xf>
    <xf numFmtId="165" fontId="4" fillId="2" borderId="2" xfId="2" applyNumberFormat="1" applyFont="1" applyFill="1" applyBorder="1" applyAlignment="1">
      <alignment horizontal="right" vertical="center" wrapText="1"/>
    </xf>
    <xf numFmtId="166" fontId="4" fillId="2" borderId="2" xfId="2" applyNumberFormat="1" applyFont="1" applyFill="1" applyBorder="1" applyAlignment="1">
      <alignment horizontal="right" vertical="center" wrapText="1"/>
    </xf>
    <xf numFmtId="165" fontId="4" fillId="0" borderId="7" xfId="2" applyNumberFormat="1" applyFont="1" applyBorder="1" applyAlignment="1">
      <alignment horizontal="right" vertical="center" wrapText="1"/>
    </xf>
    <xf numFmtId="166" fontId="4" fillId="0" borderId="7" xfId="2" applyNumberFormat="1" applyFont="1" applyBorder="1" applyAlignment="1">
      <alignment horizontal="right" vertical="center" wrapText="1"/>
    </xf>
    <xf numFmtId="0" fontId="0" fillId="0" borderId="4" xfId="0" applyBorder="1"/>
    <xf numFmtId="0" fontId="0" fillId="4" borderId="0" xfId="0" applyFill="1" applyAlignment="1">
      <alignment horizontal="right"/>
    </xf>
    <xf numFmtId="0" fontId="4" fillId="0" borderId="0" xfId="0" applyFont="1" applyAlignment="1">
      <alignment wrapText="1"/>
    </xf>
    <xf numFmtId="0" fontId="6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7" fillId="0" borderId="0" xfId="0" applyFont="1"/>
    <xf numFmtId="167" fontId="0" fillId="2" borderId="2" xfId="3" applyNumberFormat="1" applyFont="1" applyFill="1" applyBorder="1"/>
    <xf numFmtId="167" fontId="0" fillId="0" borderId="0" xfId="3" applyNumberFormat="1" applyFont="1" applyBorder="1"/>
    <xf numFmtId="167" fontId="0" fillId="0" borderId="7" xfId="3" applyNumberFormat="1" applyFont="1" applyBorder="1"/>
    <xf numFmtId="167" fontId="0" fillId="0" borderId="5" xfId="3" applyNumberFormat="1" applyFont="1" applyBorder="1"/>
    <xf numFmtId="167" fontId="0" fillId="0" borderId="8" xfId="3" applyNumberFormat="1" applyFont="1" applyBorder="1"/>
    <xf numFmtId="167" fontId="0" fillId="2" borderId="3" xfId="3" applyNumberFormat="1" applyFont="1" applyFill="1" applyBorder="1"/>
    <xf numFmtId="167" fontId="0" fillId="4" borderId="0" xfId="3" applyNumberFormat="1" applyFont="1" applyFill="1" applyAlignment="1">
      <alignment horizontal="right"/>
    </xf>
    <xf numFmtId="167" fontId="0" fillId="4" borderId="5" xfId="3" applyNumberFormat="1" applyFont="1" applyFill="1" applyBorder="1" applyAlignment="1">
      <alignment horizontal="right"/>
    </xf>
    <xf numFmtId="164" fontId="1" fillId="3" borderId="7" xfId="1" applyNumberFormat="1" applyFont="1" applyFill="1" applyBorder="1" applyAlignment="1">
      <alignment horizontal="center" vertical="center" wrapText="1"/>
    </xf>
    <xf numFmtId="0" fontId="0" fillId="0" borderId="4" xfId="0" applyFill="1" applyBorder="1"/>
    <xf numFmtId="0" fontId="0" fillId="0" borderId="0" xfId="0" applyFill="1" applyBorder="1"/>
    <xf numFmtId="0" fontId="5" fillId="0" borderId="0" xfId="0" applyFont="1" applyAlignment="1">
      <alignment vertical="center"/>
    </xf>
  </cellXfs>
  <cellStyles count="4">
    <cellStyle name="Milliers" xfId="3" builtinId="3"/>
    <cellStyle name="Normal" xfId="0" builtinId="0"/>
    <cellStyle name="Normal_NTEFEX9899P" xfId="2" xr:uid="{1FAF8F56-CB7E-443B-8FF8-CD1935C28E46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workbookViewId="0">
      <selection activeCell="A15" sqref="A15:XFD16"/>
    </sheetView>
  </sheetViews>
  <sheetFormatPr baseColWidth="10" defaultColWidth="9.140625" defaultRowHeight="15" x14ac:dyDescent="0.25"/>
  <cols>
    <col min="1" max="1" width="22.42578125" style="12" customWidth="1"/>
    <col min="2" max="4" width="9.140625" style="12"/>
    <col min="5" max="5" width="14.28515625" style="12" customWidth="1"/>
    <col min="6" max="6" width="9.7109375" style="12" customWidth="1"/>
    <col min="7" max="7" width="10" style="12" bestFit="1" customWidth="1"/>
    <col min="8" max="16384" width="9.140625" style="12"/>
  </cols>
  <sheetData>
    <row r="1" spans="1:7" s="1" customFormat="1" ht="18.75" x14ac:dyDescent="0.25">
      <c r="A1" s="37" t="s">
        <v>294</v>
      </c>
      <c r="B1" s="37"/>
      <c r="C1" s="37"/>
      <c r="D1" s="37"/>
      <c r="E1" s="37"/>
      <c r="F1" s="37"/>
      <c r="G1" s="37"/>
    </row>
    <row r="2" spans="1:7" customFormat="1" x14ac:dyDescent="0.25">
      <c r="A2" t="s">
        <v>293</v>
      </c>
      <c r="B2" s="21"/>
      <c r="C2" s="21"/>
      <c r="D2" s="21"/>
      <c r="E2" s="22"/>
      <c r="F2" s="23"/>
      <c r="G2" s="24"/>
    </row>
    <row r="3" spans="1:7" customFormat="1" x14ac:dyDescent="0.25">
      <c r="E3" s="4"/>
    </row>
    <row r="4" spans="1:7" s="1" customFormat="1" ht="30.75" thickBot="1" x14ac:dyDescent="0.3">
      <c r="A4" s="2" t="s">
        <v>277</v>
      </c>
      <c r="B4" s="2" t="s">
        <v>0</v>
      </c>
      <c r="C4" s="2" t="s">
        <v>1</v>
      </c>
      <c r="D4" s="2" t="s">
        <v>2</v>
      </c>
      <c r="E4" s="3" t="s">
        <v>297</v>
      </c>
      <c r="F4" s="2" t="s">
        <v>278</v>
      </c>
      <c r="G4" s="2" t="s">
        <v>279</v>
      </c>
    </row>
    <row r="5" spans="1:7" x14ac:dyDescent="0.25">
      <c r="A5" s="6" t="s">
        <v>3</v>
      </c>
      <c r="B5" s="26">
        <v>6620</v>
      </c>
      <c r="C5" s="26">
        <v>6830</v>
      </c>
      <c r="D5" s="26">
        <v>7020</v>
      </c>
      <c r="E5" s="15">
        <f>D5/C5-1</f>
        <v>2.7818448023426035E-2</v>
      </c>
      <c r="F5" s="7"/>
      <c r="G5" s="8"/>
    </row>
    <row r="6" spans="1:7" x14ac:dyDescent="0.25">
      <c r="A6" s="9" t="s">
        <v>4</v>
      </c>
      <c r="B6" s="27">
        <v>8010</v>
      </c>
      <c r="C6" s="27">
        <v>8260</v>
      </c>
      <c r="D6" s="27">
        <v>8440</v>
      </c>
      <c r="E6" s="11">
        <f t="shared" ref="E6:E14" si="0">D6/C6-1</f>
        <v>2.1791767554479424E-2</v>
      </c>
      <c r="F6" s="27">
        <v>4580</v>
      </c>
      <c r="G6" s="29">
        <v>12240</v>
      </c>
    </row>
    <row r="7" spans="1:7" x14ac:dyDescent="0.25">
      <c r="A7" s="9" t="s">
        <v>5</v>
      </c>
      <c r="B7" s="27">
        <v>5640</v>
      </c>
      <c r="C7" s="27">
        <v>5910</v>
      </c>
      <c r="D7" s="27">
        <v>6110</v>
      </c>
      <c r="E7" s="11">
        <f t="shared" si="0"/>
        <v>3.384094754653133E-2</v>
      </c>
      <c r="F7" s="27">
        <v>4000</v>
      </c>
      <c r="G7" s="29">
        <v>10000</v>
      </c>
    </row>
    <row r="8" spans="1:7" ht="15.75" thickBot="1" x14ac:dyDescent="0.3">
      <c r="A8" s="10" t="s">
        <v>6</v>
      </c>
      <c r="B8" s="28">
        <v>6660</v>
      </c>
      <c r="C8" s="28">
        <v>6810</v>
      </c>
      <c r="D8" s="28">
        <v>6990</v>
      </c>
      <c r="E8" s="11">
        <f t="shared" si="0"/>
        <v>2.6431718061673992E-2</v>
      </c>
      <c r="F8" s="28">
        <v>4500</v>
      </c>
      <c r="G8" s="30">
        <v>12000</v>
      </c>
    </row>
    <row r="9" spans="1:7" x14ac:dyDescent="0.25">
      <c r="A9" s="6" t="s">
        <v>7</v>
      </c>
      <c r="B9" s="26">
        <v>7070</v>
      </c>
      <c r="C9" s="26">
        <v>7280</v>
      </c>
      <c r="D9" s="26">
        <v>7290</v>
      </c>
      <c r="E9" s="16">
        <f t="shared" si="0"/>
        <v>1.3736263736263687E-3</v>
      </c>
      <c r="F9" s="26"/>
      <c r="G9" s="31"/>
    </row>
    <row r="10" spans="1:7" ht="15.75" thickBot="1" x14ac:dyDescent="0.3">
      <c r="A10" s="10" t="s">
        <v>7</v>
      </c>
      <c r="B10" s="28">
        <v>7070</v>
      </c>
      <c r="C10" s="28">
        <v>7280</v>
      </c>
      <c r="D10" s="28">
        <v>7290</v>
      </c>
      <c r="E10" s="13">
        <f t="shared" si="0"/>
        <v>1.3736263736263687E-3</v>
      </c>
      <c r="F10" s="28">
        <v>4920</v>
      </c>
      <c r="G10" s="30">
        <v>11000</v>
      </c>
    </row>
    <row r="11" spans="1:7" x14ac:dyDescent="0.25">
      <c r="A11" s="6" t="s">
        <v>8</v>
      </c>
      <c r="B11" s="26">
        <v>6180</v>
      </c>
      <c r="C11" s="26">
        <v>6500</v>
      </c>
      <c r="D11" s="26">
        <v>6550</v>
      </c>
      <c r="E11" s="15">
        <f t="shared" si="0"/>
        <v>7.692307692307665E-3</v>
      </c>
      <c r="F11" s="26"/>
      <c r="G11" s="31"/>
    </row>
    <row r="12" spans="1:7" ht="15.75" thickBot="1" x14ac:dyDescent="0.3">
      <c r="A12" s="10" t="s">
        <v>8</v>
      </c>
      <c r="B12" s="28">
        <v>6180</v>
      </c>
      <c r="C12" s="28">
        <v>6500</v>
      </c>
      <c r="D12" s="28">
        <v>6550</v>
      </c>
      <c r="E12" s="11">
        <f t="shared" si="0"/>
        <v>7.692307692307665E-3</v>
      </c>
      <c r="F12" s="28">
        <v>4500</v>
      </c>
      <c r="G12" s="30">
        <v>10530</v>
      </c>
    </row>
    <row r="13" spans="1:7" x14ac:dyDescent="0.25">
      <c r="A13" s="6" t="s">
        <v>9</v>
      </c>
      <c r="B13" s="26">
        <v>6950</v>
      </c>
      <c r="C13" s="26">
        <v>7360</v>
      </c>
      <c r="D13" s="26">
        <v>7420</v>
      </c>
      <c r="E13" s="15">
        <f t="shared" si="0"/>
        <v>8.152173913043459E-3</v>
      </c>
      <c r="F13" s="26"/>
      <c r="G13" s="31"/>
    </row>
    <row r="14" spans="1:7" ht="15.75" thickBot="1" x14ac:dyDescent="0.3">
      <c r="A14" s="10" t="s">
        <v>10</v>
      </c>
      <c r="B14" s="28">
        <v>6950</v>
      </c>
      <c r="C14" s="28">
        <v>7360</v>
      </c>
      <c r="D14" s="28">
        <v>7420</v>
      </c>
      <c r="E14" s="17">
        <f t="shared" si="0"/>
        <v>8.152173913043459E-3</v>
      </c>
      <c r="F14" s="28">
        <v>4610</v>
      </c>
      <c r="G14" s="30">
        <v>10500</v>
      </c>
    </row>
    <row r="15" spans="1:7" customFormat="1" x14ac:dyDescent="0.25">
      <c r="A15" s="19" t="s">
        <v>295</v>
      </c>
      <c r="E15" s="4"/>
    </row>
    <row r="16" spans="1:7" customFormat="1" x14ac:dyDescent="0.25">
      <c r="A16" s="35" t="s">
        <v>316</v>
      </c>
      <c r="E16" s="4"/>
    </row>
    <row r="17" spans="1:7" customFormat="1" x14ac:dyDescent="0.25">
      <c r="A17" s="36"/>
      <c r="E17" s="4"/>
    </row>
    <row r="18" spans="1:7" customFormat="1" x14ac:dyDescent="0.25">
      <c r="A18" s="25" t="s">
        <v>296</v>
      </c>
      <c r="B18" s="21"/>
      <c r="C18" s="21"/>
      <c r="D18" s="21"/>
      <c r="E18" s="22"/>
      <c r="F18" s="23"/>
      <c r="G18" s="24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5"/>
  <sheetViews>
    <sheetView topLeftCell="A29" zoomScaleNormal="100" workbookViewId="0">
      <selection activeCell="A52" sqref="A52:XFD53"/>
    </sheetView>
  </sheetViews>
  <sheetFormatPr baseColWidth="10" defaultColWidth="9.140625" defaultRowHeight="15" x14ac:dyDescent="0.25"/>
  <cols>
    <col min="1" max="1" width="83.140625" style="12" customWidth="1"/>
    <col min="2" max="4" width="10.42578125" style="12" bestFit="1" customWidth="1"/>
    <col min="5" max="5" width="12.140625" style="4" customWidth="1"/>
    <col min="6" max="6" width="9.28515625" style="12" bestFit="1" customWidth="1"/>
    <col min="7" max="7" width="10.42578125" style="12" bestFit="1" customWidth="1"/>
    <col min="8" max="16384" width="9.140625" style="12"/>
  </cols>
  <sheetData>
    <row r="1" spans="1:7" s="1" customFormat="1" ht="18.75" x14ac:dyDescent="0.25">
      <c r="A1" s="37" t="s">
        <v>294</v>
      </c>
      <c r="B1" s="37"/>
      <c r="C1" s="37"/>
      <c r="D1" s="37"/>
      <c r="E1" s="37"/>
      <c r="F1" s="37"/>
      <c r="G1" s="37"/>
    </row>
    <row r="2" spans="1:7" customFormat="1" x14ac:dyDescent="0.25">
      <c r="A2" t="s">
        <v>293</v>
      </c>
      <c r="B2" s="21"/>
      <c r="C2" s="21"/>
      <c r="D2" s="21"/>
      <c r="E2" s="22"/>
      <c r="F2" s="23"/>
      <c r="G2" s="24"/>
    </row>
    <row r="3" spans="1:7" customFormat="1" x14ac:dyDescent="0.25">
      <c r="E3" s="4"/>
    </row>
    <row r="4" spans="1:7" s="1" customFormat="1" ht="30.75" thickBot="1" x14ac:dyDescent="0.3">
      <c r="A4" s="2" t="s">
        <v>280</v>
      </c>
      <c r="B4" s="2" t="s">
        <v>0</v>
      </c>
      <c r="C4" s="2" t="s">
        <v>1</v>
      </c>
      <c r="D4" s="2" t="s">
        <v>2</v>
      </c>
      <c r="E4" s="3" t="s">
        <v>297</v>
      </c>
      <c r="F4" s="2" t="s">
        <v>278</v>
      </c>
      <c r="G4" s="2" t="s">
        <v>279</v>
      </c>
    </row>
    <row r="5" spans="1:7" x14ac:dyDescent="0.25">
      <c r="A5" s="6" t="s">
        <v>11</v>
      </c>
      <c r="B5" s="26">
        <v>6590</v>
      </c>
      <c r="C5" s="26">
        <v>7130</v>
      </c>
      <c r="D5" s="26">
        <v>7110</v>
      </c>
      <c r="E5" s="16">
        <f t="shared" ref="E5" si="0">D5/C5-1</f>
        <v>-2.8050490883591017E-3</v>
      </c>
      <c r="F5" s="7"/>
      <c r="G5" s="8"/>
    </row>
    <row r="6" spans="1:7" x14ac:dyDescent="0.25">
      <c r="A6" s="9" t="s">
        <v>12</v>
      </c>
      <c r="B6" s="27">
        <v>4280</v>
      </c>
      <c r="C6" s="27">
        <v>4190</v>
      </c>
      <c r="D6" s="27">
        <v>4300</v>
      </c>
      <c r="E6" s="11">
        <f t="shared" ref="E6:E51" si="1">D6/C6-1</f>
        <v>2.6252983293556076E-2</v>
      </c>
      <c r="F6" s="27">
        <v>3000</v>
      </c>
      <c r="G6" s="29">
        <v>5990</v>
      </c>
    </row>
    <row r="7" spans="1:7" x14ac:dyDescent="0.25">
      <c r="A7" s="9" t="s">
        <v>13</v>
      </c>
      <c r="B7" s="27">
        <v>5000</v>
      </c>
      <c r="C7" s="27">
        <v>5180</v>
      </c>
      <c r="D7" s="27">
        <v>5120</v>
      </c>
      <c r="E7" s="11">
        <f t="shared" si="1"/>
        <v>-1.158301158301156E-2</v>
      </c>
      <c r="F7" s="27">
        <v>3270</v>
      </c>
      <c r="G7" s="29">
        <v>7570</v>
      </c>
    </row>
    <row r="8" spans="1:7" ht="15.75" thickBot="1" x14ac:dyDescent="0.3">
      <c r="A8" s="10" t="s">
        <v>14</v>
      </c>
      <c r="B8" s="28">
        <v>8550</v>
      </c>
      <c r="C8" s="28">
        <v>9540</v>
      </c>
      <c r="D8" s="28">
        <v>9540</v>
      </c>
      <c r="E8" s="11">
        <f t="shared" si="1"/>
        <v>0</v>
      </c>
      <c r="F8" s="28">
        <v>4000</v>
      </c>
      <c r="G8" s="30">
        <v>15650</v>
      </c>
    </row>
    <row r="9" spans="1:7" x14ac:dyDescent="0.25">
      <c r="A9" s="6" t="s">
        <v>15</v>
      </c>
      <c r="B9" s="26">
        <v>9460</v>
      </c>
      <c r="C9" s="26">
        <v>9300</v>
      </c>
      <c r="D9" s="26">
        <v>9180</v>
      </c>
      <c r="E9" s="15">
        <f t="shared" si="1"/>
        <v>-1.2903225806451646E-2</v>
      </c>
      <c r="F9" s="26"/>
      <c r="G9" s="31"/>
    </row>
    <row r="10" spans="1:7" x14ac:dyDescent="0.25">
      <c r="A10" s="9" t="s">
        <v>16</v>
      </c>
      <c r="B10" s="27">
        <v>6950</v>
      </c>
      <c r="C10" s="27">
        <v>5650</v>
      </c>
      <c r="D10" s="27">
        <v>5470</v>
      </c>
      <c r="E10" s="11">
        <f t="shared" si="1"/>
        <v>-3.1858407079646045E-2</v>
      </c>
      <c r="F10" s="27">
        <v>2750</v>
      </c>
      <c r="G10" s="29">
        <v>10000</v>
      </c>
    </row>
    <row r="11" spans="1:7" x14ac:dyDescent="0.25">
      <c r="A11" s="9" t="s">
        <v>17</v>
      </c>
      <c r="B11" s="27">
        <v>11420</v>
      </c>
      <c r="C11" s="27">
        <v>11620</v>
      </c>
      <c r="D11" s="27">
        <v>11340</v>
      </c>
      <c r="E11" s="11">
        <f t="shared" si="1"/>
        <v>-2.4096385542168641E-2</v>
      </c>
      <c r="F11" s="27">
        <v>5410</v>
      </c>
      <c r="G11" s="29">
        <v>18230</v>
      </c>
    </row>
    <row r="12" spans="1:7" x14ac:dyDescent="0.25">
      <c r="A12" s="9" t="s">
        <v>18</v>
      </c>
      <c r="B12" s="27">
        <v>5950</v>
      </c>
      <c r="C12" s="27">
        <v>6170</v>
      </c>
      <c r="D12" s="27">
        <v>6190</v>
      </c>
      <c r="E12" s="13">
        <f t="shared" si="1"/>
        <v>3.2414910858995505E-3</v>
      </c>
      <c r="F12" s="27">
        <v>2500</v>
      </c>
      <c r="G12" s="29">
        <v>10060</v>
      </c>
    </row>
    <row r="13" spans="1:7" ht="15.75" thickBot="1" x14ac:dyDescent="0.3">
      <c r="A13" s="10" t="s">
        <v>19</v>
      </c>
      <c r="B13" s="28">
        <v>10900</v>
      </c>
      <c r="C13" s="28">
        <v>10780</v>
      </c>
      <c r="D13" s="28">
        <v>10850</v>
      </c>
      <c r="E13" s="11">
        <f t="shared" si="1"/>
        <v>6.4935064935065512E-3</v>
      </c>
      <c r="F13" s="28">
        <v>4000</v>
      </c>
      <c r="G13" s="30">
        <v>17500</v>
      </c>
    </row>
    <row r="14" spans="1:7" x14ac:dyDescent="0.25">
      <c r="A14" s="6" t="s">
        <v>20</v>
      </c>
      <c r="B14" s="26">
        <v>10760</v>
      </c>
      <c r="C14" s="26">
        <v>10640</v>
      </c>
      <c r="D14" s="26">
        <v>10410</v>
      </c>
      <c r="E14" s="15">
        <f t="shared" si="1"/>
        <v>-2.1616541353383423E-2</v>
      </c>
      <c r="F14" s="26"/>
      <c r="G14" s="31"/>
    </row>
    <row r="15" spans="1:7" x14ac:dyDescent="0.25">
      <c r="A15" s="9" t="s">
        <v>21</v>
      </c>
      <c r="B15" s="27">
        <v>12030</v>
      </c>
      <c r="C15" s="27">
        <v>10320</v>
      </c>
      <c r="D15" s="27">
        <v>10300</v>
      </c>
      <c r="E15" s="13">
        <f t="shared" si="1"/>
        <v>-1.9379844961240345E-3</v>
      </c>
      <c r="F15" s="27">
        <v>3790</v>
      </c>
      <c r="G15" s="29">
        <v>15830</v>
      </c>
    </row>
    <row r="16" spans="1:7" x14ac:dyDescent="0.25">
      <c r="A16" s="9" t="s">
        <v>22</v>
      </c>
      <c r="B16" s="27">
        <v>11500</v>
      </c>
      <c r="C16" s="27">
        <v>11600</v>
      </c>
      <c r="D16" s="27">
        <v>10270</v>
      </c>
      <c r="E16" s="11">
        <f t="shared" si="1"/>
        <v>-0.11465517241379308</v>
      </c>
      <c r="F16" s="27">
        <v>5870</v>
      </c>
      <c r="G16" s="29">
        <v>15000</v>
      </c>
    </row>
    <row r="17" spans="1:7" x14ac:dyDescent="0.25">
      <c r="A17" s="19" t="s">
        <v>291</v>
      </c>
      <c r="B17" s="32" t="s">
        <v>292</v>
      </c>
      <c r="C17" s="32" t="s">
        <v>292</v>
      </c>
      <c r="D17" s="32" t="s">
        <v>292</v>
      </c>
      <c r="E17" s="20" t="s">
        <v>292</v>
      </c>
      <c r="F17" s="32" t="s">
        <v>292</v>
      </c>
      <c r="G17" s="33" t="s">
        <v>292</v>
      </c>
    </row>
    <row r="18" spans="1:7" x14ac:dyDescent="0.25">
      <c r="A18" s="9" t="s">
        <v>23</v>
      </c>
      <c r="B18" s="27">
        <v>7620</v>
      </c>
      <c r="C18" s="27">
        <v>7850</v>
      </c>
      <c r="D18" s="27">
        <v>7430</v>
      </c>
      <c r="E18" s="11">
        <f t="shared" si="1"/>
        <v>-5.3503184713375784E-2</v>
      </c>
      <c r="F18" s="27">
        <v>2040</v>
      </c>
      <c r="G18" s="29">
        <v>12380</v>
      </c>
    </row>
    <row r="19" spans="1:7" x14ac:dyDescent="0.25">
      <c r="A19" s="9" t="s">
        <v>24</v>
      </c>
      <c r="B19" s="27">
        <v>7530</v>
      </c>
      <c r="C19" s="27">
        <v>7250</v>
      </c>
      <c r="D19" s="27">
        <v>7010</v>
      </c>
      <c r="E19" s="11">
        <f t="shared" si="1"/>
        <v>-3.3103448275862091E-2</v>
      </c>
      <c r="F19" s="27">
        <v>3310</v>
      </c>
      <c r="G19" s="29">
        <v>11000</v>
      </c>
    </row>
    <row r="20" spans="1:7" ht="15.75" thickBot="1" x14ac:dyDescent="0.3">
      <c r="A20" s="10" t="s">
        <v>25</v>
      </c>
      <c r="B20" s="28">
        <v>11800</v>
      </c>
      <c r="C20" s="28">
        <v>11850</v>
      </c>
      <c r="D20" s="28">
        <v>11720</v>
      </c>
      <c r="E20" s="11">
        <f t="shared" si="1"/>
        <v>-1.0970464135021119E-2</v>
      </c>
      <c r="F20" s="28">
        <v>5250</v>
      </c>
      <c r="G20" s="30">
        <v>17000</v>
      </c>
    </row>
    <row r="21" spans="1:7" x14ac:dyDescent="0.25">
      <c r="A21" s="6" t="s">
        <v>26</v>
      </c>
      <c r="B21" s="26">
        <v>3500</v>
      </c>
      <c r="C21" s="26">
        <v>3660</v>
      </c>
      <c r="D21" s="26">
        <v>3750</v>
      </c>
      <c r="E21" s="15">
        <f t="shared" si="1"/>
        <v>2.4590163934426146E-2</v>
      </c>
      <c r="F21" s="26"/>
      <c r="G21" s="31"/>
    </row>
    <row r="22" spans="1:7" x14ac:dyDescent="0.25">
      <c r="A22" s="9" t="s">
        <v>298</v>
      </c>
      <c r="B22" s="27">
        <v>3130</v>
      </c>
      <c r="C22" s="27">
        <v>3160</v>
      </c>
      <c r="D22" s="27">
        <v>3030</v>
      </c>
      <c r="E22" s="11">
        <f t="shared" si="1"/>
        <v>-4.1139240506329111E-2</v>
      </c>
      <c r="F22" s="27">
        <v>1800</v>
      </c>
      <c r="G22" s="29">
        <v>4160</v>
      </c>
    </row>
    <row r="23" spans="1:7" x14ac:dyDescent="0.25">
      <c r="A23" s="9" t="s">
        <v>27</v>
      </c>
      <c r="B23" s="27">
        <v>2580</v>
      </c>
      <c r="C23" s="27">
        <v>2570</v>
      </c>
      <c r="D23" s="27">
        <v>2640</v>
      </c>
      <c r="E23" s="11">
        <f t="shared" si="1"/>
        <v>2.7237354085603016E-2</v>
      </c>
      <c r="F23" s="27">
        <v>1460</v>
      </c>
      <c r="G23" s="29">
        <v>4000</v>
      </c>
    </row>
    <row r="24" spans="1:7" ht="15.75" thickBot="1" x14ac:dyDescent="0.3">
      <c r="A24" s="10" t="s">
        <v>28</v>
      </c>
      <c r="B24" s="28">
        <v>3920</v>
      </c>
      <c r="C24" s="28">
        <v>4180</v>
      </c>
      <c r="D24" s="28">
        <v>4340</v>
      </c>
      <c r="E24" s="11">
        <f t="shared" si="1"/>
        <v>3.8277511961722466E-2</v>
      </c>
      <c r="F24" s="28">
        <v>2450</v>
      </c>
      <c r="G24" s="30">
        <v>7000</v>
      </c>
    </row>
    <row r="25" spans="1:7" x14ac:dyDescent="0.25">
      <c r="A25" s="6" t="s">
        <v>29</v>
      </c>
      <c r="B25" s="26">
        <v>4610</v>
      </c>
      <c r="C25" s="26">
        <v>4680</v>
      </c>
      <c r="D25" s="26">
        <v>4800</v>
      </c>
      <c r="E25" s="15">
        <f t="shared" si="1"/>
        <v>2.564102564102555E-2</v>
      </c>
      <c r="F25" s="26"/>
      <c r="G25" s="31"/>
    </row>
    <row r="26" spans="1:7" x14ac:dyDescent="0.25">
      <c r="A26" s="9" t="s">
        <v>30</v>
      </c>
      <c r="B26" s="27">
        <v>4240</v>
      </c>
      <c r="C26" s="27">
        <v>4270</v>
      </c>
      <c r="D26" s="27">
        <v>4390</v>
      </c>
      <c r="E26" s="11">
        <f t="shared" si="1"/>
        <v>2.8103044496487151E-2</v>
      </c>
      <c r="F26" s="27">
        <v>2560</v>
      </c>
      <c r="G26" s="29">
        <v>6620</v>
      </c>
    </row>
    <row r="27" spans="1:7" ht="15.75" thickBot="1" x14ac:dyDescent="0.3">
      <c r="A27" s="10" t="s">
        <v>299</v>
      </c>
      <c r="B27" s="28">
        <v>5420</v>
      </c>
      <c r="C27" s="28">
        <v>5590</v>
      </c>
      <c r="D27" s="28">
        <v>5720</v>
      </c>
      <c r="E27" s="11">
        <f t="shared" si="1"/>
        <v>2.3255813953488413E-2</v>
      </c>
      <c r="F27" s="28">
        <v>3370</v>
      </c>
      <c r="G27" s="30">
        <v>8540</v>
      </c>
    </row>
    <row r="28" spans="1:7" x14ac:dyDescent="0.25">
      <c r="A28" s="6" t="s">
        <v>31</v>
      </c>
      <c r="B28" s="26">
        <v>4280</v>
      </c>
      <c r="C28" s="26">
        <v>4430</v>
      </c>
      <c r="D28" s="26">
        <v>4490</v>
      </c>
      <c r="E28" s="15">
        <f t="shared" si="1"/>
        <v>1.3544018058690765E-2</v>
      </c>
      <c r="F28" s="26"/>
      <c r="G28" s="31"/>
    </row>
    <row r="29" spans="1:7" x14ac:dyDescent="0.25">
      <c r="A29" s="9" t="s">
        <v>32</v>
      </c>
      <c r="B29" s="27">
        <v>4120</v>
      </c>
      <c r="C29" s="27">
        <v>4380</v>
      </c>
      <c r="D29" s="27">
        <v>4450</v>
      </c>
      <c r="E29" s="11">
        <f t="shared" si="1"/>
        <v>1.5981735159817267E-2</v>
      </c>
      <c r="F29" s="27">
        <v>3030</v>
      </c>
      <c r="G29" s="29">
        <v>6360</v>
      </c>
    </row>
    <row r="30" spans="1:7" x14ac:dyDescent="0.25">
      <c r="A30" s="9" t="s">
        <v>33</v>
      </c>
      <c r="B30" s="27">
        <v>4630</v>
      </c>
      <c r="C30" s="27">
        <v>4660</v>
      </c>
      <c r="D30" s="27">
        <v>4480</v>
      </c>
      <c r="E30" s="11">
        <f t="shared" si="1"/>
        <v>-3.8626609442060089E-2</v>
      </c>
      <c r="F30" s="27">
        <v>3000</v>
      </c>
      <c r="G30" s="29">
        <v>6480</v>
      </c>
    </row>
    <row r="31" spans="1:7" ht="15.75" thickBot="1" x14ac:dyDescent="0.3">
      <c r="A31" s="10" t="s">
        <v>300</v>
      </c>
      <c r="B31" s="28">
        <v>4420</v>
      </c>
      <c r="C31" s="28">
        <v>4420</v>
      </c>
      <c r="D31" s="28">
        <v>4550</v>
      </c>
      <c r="E31" s="11">
        <f t="shared" si="1"/>
        <v>2.9411764705882248E-2</v>
      </c>
      <c r="F31" s="28">
        <v>3020</v>
      </c>
      <c r="G31" s="30">
        <v>6000</v>
      </c>
    </row>
    <row r="32" spans="1:7" x14ac:dyDescent="0.25">
      <c r="A32" s="6" t="s">
        <v>34</v>
      </c>
      <c r="B32" s="26">
        <v>4760</v>
      </c>
      <c r="C32" s="26">
        <v>4920</v>
      </c>
      <c r="D32" s="26">
        <v>4950</v>
      </c>
      <c r="E32" s="15">
        <f t="shared" si="1"/>
        <v>6.0975609756097615E-3</v>
      </c>
      <c r="F32" s="26"/>
      <c r="G32" s="31"/>
    </row>
    <row r="33" spans="1:7" x14ac:dyDescent="0.25">
      <c r="A33" s="9" t="s">
        <v>35</v>
      </c>
      <c r="B33" s="27">
        <v>4390</v>
      </c>
      <c r="C33" s="27">
        <v>4610</v>
      </c>
      <c r="D33" s="27">
        <v>4620</v>
      </c>
      <c r="E33" s="13">
        <f t="shared" si="1"/>
        <v>2.1691973969630851E-3</v>
      </c>
      <c r="F33" s="27">
        <v>2800</v>
      </c>
      <c r="G33" s="29">
        <v>7800</v>
      </c>
    </row>
    <row r="34" spans="1:7" ht="15.75" thickBot="1" x14ac:dyDescent="0.3">
      <c r="A34" s="10" t="s">
        <v>36</v>
      </c>
      <c r="B34" s="28">
        <v>5040</v>
      </c>
      <c r="C34" s="28">
        <v>5160</v>
      </c>
      <c r="D34" s="28">
        <v>5210</v>
      </c>
      <c r="E34" s="11">
        <f t="shared" si="1"/>
        <v>9.6899224806201723E-3</v>
      </c>
      <c r="F34" s="28">
        <v>2620</v>
      </c>
      <c r="G34" s="30">
        <v>8800</v>
      </c>
    </row>
    <row r="35" spans="1:7" x14ac:dyDescent="0.25">
      <c r="A35" s="6" t="s">
        <v>37</v>
      </c>
      <c r="B35" s="26">
        <v>6180</v>
      </c>
      <c r="C35" s="26">
        <v>6320</v>
      </c>
      <c r="D35" s="26">
        <v>6430</v>
      </c>
      <c r="E35" s="15">
        <f t="shared" si="1"/>
        <v>1.7405063291139333E-2</v>
      </c>
      <c r="F35" s="26"/>
      <c r="G35" s="31"/>
    </row>
    <row r="36" spans="1:7" x14ac:dyDescent="0.25">
      <c r="A36" s="9" t="s">
        <v>38</v>
      </c>
      <c r="B36" s="27">
        <v>7640</v>
      </c>
      <c r="C36" s="27">
        <v>7770</v>
      </c>
      <c r="D36" s="27">
        <v>7780</v>
      </c>
      <c r="E36" s="13">
        <f t="shared" si="1"/>
        <v>1.2870012870012104E-3</v>
      </c>
      <c r="F36" s="27">
        <v>4000</v>
      </c>
      <c r="G36" s="29">
        <v>12500</v>
      </c>
    </row>
    <row r="37" spans="1:7" x14ac:dyDescent="0.25">
      <c r="A37" s="9" t="s">
        <v>39</v>
      </c>
      <c r="B37" s="27">
        <v>5910</v>
      </c>
      <c r="C37" s="27">
        <v>5910</v>
      </c>
      <c r="D37" s="27">
        <v>5920</v>
      </c>
      <c r="E37" s="13">
        <f t="shared" si="1"/>
        <v>1.6920473773265332E-3</v>
      </c>
      <c r="F37" s="27">
        <v>3990</v>
      </c>
      <c r="G37" s="29">
        <v>7800</v>
      </c>
    </row>
    <row r="38" spans="1:7" x14ac:dyDescent="0.25">
      <c r="A38" s="9" t="s">
        <v>40</v>
      </c>
      <c r="B38" s="27">
        <v>5950</v>
      </c>
      <c r="C38" s="27">
        <v>6300</v>
      </c>
      <c r="D38" s="27">
        <v>6700</v>
      </c>
      <c r="E38" s="11">
        <f t="shared" si="1"/>
        <v>6.3492063492063489E-2</v>
      </c>
      <c r="F38" s="27">
        <v>3000</v>
      </c>
      <c r="G38" s="29">
        <v>10840</v>
      </c>
    </row>
    <row r="39" spans="1:7" x14ac:dyDescent="0.25">
      <c r="A39" s="9" t="s">
        <v>41</v>
      </c>
      <c r="B39" s="27">
        <v>3230</v>
      </c>
      <c r="C39" s="27">
        <v>3290</v>
      </c>
      <c r="D39" s="27">
        <v>3350</v>
      </c>
      <c r="E39" s="11">
        <f t="shared" si="1"/>
        <v>1.8237082066869359E-2</v>
      </c>
      <c r="F39" s="27">
        <v>2500</v>
      </c>
      <c r="G39" s="29">
        <v>5000</v>
      </c>
    </row>
    <row r="40" spans="1:7" ht="15.75" thickBot="1" x14ac:dyDescent="0.3">
      <c r="A40" s="10" t="s">
        <v>42</v>
      </c>
      <c r="B40" s="28">
        <v>4470</v>
      </c>
      <c r="C40" s="28">
        <v>4370</v>
      </c>
      <c r="D40" s="28">
        <v>4090</v>
      </c>
      <c r="E40" s="11">
        <f t="shared" si="1"/>
        <v>-6.4073226544622441E-2</v>
      </c>
      <c r="F40" s="28">
        <v>2500</v>
      </c>
      <c r="G40" s="30">
        <v>7100</v>
      </c>
    </row>
    <row r="41" spans="1:7" x14ac:dyDescent="0.25">
      <c r="A41" s="6" t="s">
        <v>43</v>
      </c>
      <c r="B41" s="26">
        <v>6640</v>
      </c>
      <c r="C41" s="26">
        <v>6840</v>
      </c>
      <c r="D41" s="26">
        <v>6770</v>
      </c>
      <c r="E41" s="15">
        <f t="shared" si="1"/>
        <v>-1.0233918128654929E-2</v>
      </c>
      <c r="F41" s="26"/>
      <c r="G41" s="31"/>
    </row>
    <row r="42" spans="1:7" x14ac:dyDescent="0.25">
      <c r="A42" s="9" t="s">
        <v>44</v>
      </c>
      <c r="B42" s="27">
        <v>7020</v>
      </c>
      <c r="C42" s="27">
        <v>7160</v>
      </c>
      <c r="D42" s="27">
        <v>6980</v>
      </c>
      <c r="E42" s="11">
        <f t="shared" si="1"/>
        <v>-2.5139664804469275E-2</v>
      </c>
      <c r="F42" s="27">
        <v>3780</v>
      </c>
      <c r="G42" s="29">
        <v>10130</v>
      </c>
    </row>
    <row r="43" spans="1:7" x14ac:dyDescent="0.25">
      <c r="A43" s="9" t="s">
        <v>313</v>
      </c>
      <c r="B43" s="27">
        <v>6750</v>
      </c>
      <c r="C43" s="27">
        <v>6810</v>
      </c>
      <c r="D43" s="27">
        <v>6700</v>
      </c>
      <c r="E43" s="11">
        <f t="shared" si="1"/>
        <v>-1.6152716593245242E-2</v>
      </c>
      <c r="F43" s="27">
        <v>4990</v>
      </c>
      <c r="G43" s="29">
        <v>10000</v>
      </c>
    </row>
    <row r="44" spans="1:7" x14ac:dyDescent="0.25">
      <c r="A44" s="9" t="s">
        <v>45</v>
      </c>
      <c r="B44" s="27">
        <v>7330</v>
      </c>
      <c r="C44" s="27">
        <v>8020</v>
      </c>
      <c r="D44" s="27">
        <v>8870</v>
      </c>
      <c r="E44" s="11">
        <f t="shared" si="1"/>
        <v>0.10598503740648368</v>
      </c>
      <c r="F44" s="27">
        <v>5000</v>
      </c>
      <c r="G44" s="29">
        <v>13500</v>
      </c>
    </row>
    <row r="45" spans="1:7" x14ac:dyDescent="0.25">
      <c r="A45" s="9" t="s">
        <v>42</v>
      </c>
      <c r="B45" s="27">
        <v>3500</v>
      </c>
      <c r="C45" s="27">
        <v>3830</v>
      </c>
      <c r="D45" s="27">
        <v>3950</v>
      </c>
      <c r="E45" s="11">
        <f t="shared" si="1"/>
        <v>3.1331592689294974E-2</v>
      </c>
      <c r="F45" s="27">
        <v>2580</v>
      </c>
      <c r="G45" s="29">
        <v>7500</v>
      </c>
    </row>
    <row r="46" spans="1:7" x14ac:dyDescent="0.25">
      <c r="A46" s="9" t="s">
        <v>46</v>
      </c>
      <c r="B46" s="27">
        <v>6040</v>
      </c>
      <c r="C46" s="27">
        <v>5910</v>
      </c>
      <c r="D46" s="27">
        <v>5990</v>
      </c>
      <c r="E46" s="11">
        <f t="shared" si="1"/>
        <v>1.3536379018612488E-2</v>
      </c>
      <c r="F46" s="27">
        <v>4080</v>
      </c>
      <c r="G46" s="29">
        <v>10000</v>
      </c>
    </row>
    <row r="47" spans="1:7" ht="15.75" thickBot="1" x14ac:dyDescent="0.3">
      <c r="A47" s="10" t="s">
        <v>38</v>
      </c>
      <c r="B47" s="28">
        <v>7240</v>
      </c>
      <c r="C47" s="28">
        <v>7610</v>
      </c>
      <c r="D47" s="28">
        <v>7410</v>
      </c>
      <c r="E47" s="11">
        <f t="shared" si="1"/>
        <v>-2.6281208935611033E-2</v>
      </c>
      <c r="F47" s="28">
        <v>3980</v>
      </c>
      <c r="G47" s="30">
        <v>10780</v>
      </c>
    </row>
    <row r="48" spans="1:7" x14ac:dyDescent="0.25">
      <c r="A48" s="6" t="s">
        <v>47</v>
      </c>
      <c r="B48" s="26">
        <v>3240</v>
      </c>
      <c r="C48" s="26">
        <v>3240</v>
      </c>
      <c r="D48" s="26">
        <v>3210</v>
      </c>
      <c r="E48" s="15">
        <f t="shared" si="1"/>
        <v>-9.2592592592593004E-3</v>
      </c>
      <c r="F48" s="26"/>
      <c r="G48" s="31"/>
    </row>
    <row r="49" spans="1:7" x14ac:dyDescent="0.25">
      <c r="A49" s="9" t="s">
        <v>48</v>
      </c>
      <c r="B49" s="27">
        <v>3290</v>
      </c>
      <c r="C49" s="27">
        <v>3250</v>
      </c>
      <c r="D49" s="27">
        <v>3250</v>
      </c>
      <c r="E49" s="11">
        <f t="shared" si="1"/>
        <v>0</v>
      </c>
      <c r="F49" s="27">
        <v>2320</v>
      </c>
      <c r="G49" s="29">
        <v>4500</v>
      </c>
    </row>
    <row r="50" spans="1:7" x14ac:dyDescent="0.25">
      <c r="A50" s="9" t="s">
        <v>301</v>
      </c>
      <c r="B50" s="27">
        <v>3150</v>
      </c>
      <c r="C50" s="27">
        <v>3170</v>
      </c>
      <c r="D50" s="27">
        <v>2980</v>
      </c>
      <c r="E50" s="11">
        <f t="shared" si="1"/>
        <v>-5.9936908517350118E-2</v>
      </c>
      <c r="F50" s="27">
        <v>1980</v>
      </c>
      <c r="G50" s="29">
        <v>4960</v>
      </c>
    </row>
    <row r="51" spans="1:7" ht="15.75" thickBot="1" x14ac:dyDescent="0.3">
      <c r="A51" s="10" t="s">
        <v>302</v>
      </c>
      <c r="B51" s="28">
        <v>3240</v>
      </c>
      <c r="C51" s="28">
        <v>3310</v>
      </c>
      <c r="D51" s="28">
        <v>3350</v>
      </c>
      <c r="E51" s="17">
        <f t="shared" si="1"/>
        <v>1.2084592145015005E-2</v>
      </c>
      <c r="F51" s="28">
        <v>2350</v>
      </c>
      <c r="G51" s="30">
        <v>4700</v>
      </c>
    </row>
    <row r="52" spans="1:7" customFormat="1" x14ac:dyDescent="0.25">
      <c r="A52" s="19" t="s">
        <v>295</v>
      </c>
      <c r="E52" s="4"/>
    </row>
    <row r="53" spans="1:7" customFormat="1" x14ac:dyDescent="0.25">
      <c r="A53" s="35" t="s">
        <v>316</v>
      </c>
      <c r="E53" s="4"/>
    </row>
    <row r="54" spans="1:7" customFormat="1" x14ac:dyDescent="0.25">
      <c r="A54" s="36"/>
      <c r="E54" s="4"/>
    </row>
    <row r="55" spans="1:7" customFormat="1" x14ac:dyDescent="0.25">
      <c r="A55" s="25" t="s">
        <v>296</v>
      </c>
      <c r="B55" s="21"/>
      <c r="C55" s="21"/>
      <c r="D55" s="21"/>
      <c r="E55" s="22"/>
      <c r="F55" s="23"/>
      <c r="G55" s="24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"/>
  <sheetViews>
    <sheetView topLeftCell="A10" workbookViewId="0">
      <selection activeCell="A37" sqref="A37:XFD38"/>
    </sheetView>
  </sheetViews>
  <sheetFormatPr baseColWidth="10" defaultColWidth="9.140625" defaultRowHeight="15" x14ac:dyDescent="0.25"/>
  <cols>
    <col min="1" max="1" width="54.5703125" customWidth="1"/>
    <col min="5" max="5" width="12.42578125" style="4" customWidth="1"/>
    <col min="6" max="6" width="9.28515625" bestFit="1" customWidth="1"/>
    <col min="7" max="7" width="10" bestFit="1" customWidth="1"/>
  </cols>
  <sheetData>
    <row r="1" spans="1:7" s="1" customFormat="1" ht="18.75" x14ac:dyDescent="0.25">
      <c r="A1" s="37" t="s">
        <v>294</v>
      </c>
      <c r="B1" s="37"/>
      <c r="C1" s="37"/>
      <c r="D1" s="37"/>
      <c r="E1" s="37"/>
      <c r="F1" s="37"/>
      <c r="G1" s="37"/>
    </row>
    <row r="2" spans="1:7" x14ac:dyDescent="0.25">
      <c r="A2" t="s">
        <v>293</v>
      </c>
      <c r="B2" s="21"/>
      <c r="C2" s="21"/>
      <c r="D2" s="21"/>
      <c r="E2" s="22"/>
      <c r="F2" s="23"/>
      <c r="G2" s="24"/>
    </row>
    <row r="4" spans="1:7" s="1" customFormat="1" ht="30.75" thickBot="1" x14ac:dyDescent="0.3">
      <c r="A4" s="2" t="s">
        <v>281</v>
      </c>
      <c r="B4" s="2" t="s">
        <v>0</v>
      </c>
      <c r="C4" s="2" t="s">
        <v>1</v>
      </c>
      <c r="D4" s="2" t="s">
        <v>2</v>
      </c>
      <c r="E4" s="3" t="s">
        <v>297</v>
      </c>
      <c r="F4" s="2" t="s">
        <v>278</v>
      </c>
      <c r="G4" s="2" t="s">
        <v>279</v>
      </c>
    </row>
    <row r="5" spans="1:7" x14ac:dyDescent="0.25">
      <c r="A5" s="6" t="s">
        <v>49</v>
      </c>
      <c r="B5" s="26">
        <v>7150</v>
      </c>
      <c r="C5" s="26">
        <v>7450</v>
      </c>
      <c r="D5" s="26">
        <v>7770</v>
      </c>
      <c r="E5" s="15">
        <f t="shared" ref="E5:E36" si="0">D5/C5-1</f>
        <v>4.2953020134228082E-2</v>
      </c>
      <c r="F5" s="7"/>
      <c r="G5" s="8"/>
    </row>
    <row r="6" spans="1:7" x14ac:dyDescent="0.25">
      <c r="A6" s="9" t="s">
        <v>303</v>
      </c>
      <c r="B6" s="27">
        <v>7400</v>
      </c>
      <c r="C6" s="27">
        <v>7670</v>
      </c>
      <c r="D6" s="27">
        <v>8050</v>
      </c>
      <c r="E6" s="11">
        <f t="shared" si="0"/>
        <v>4.9543676662320735E-2</v>
      </c>
      <c r="F6" s="27">
        <v>5400</v>
      </c>
      <c r="G6" s="29">
        <v>11230</v>
      </c>
    </row>
    <row r="7" spans="1:7" x14ac:dyDescent="0.25">
      <c r="A7" s="9" t="s">
        <v>50</v>
      </c>
      <c r="B7" s="27">
        <v>7800</v>
      </c>
      <c r="C7" s="27">
        <v>8230</v>
      </c>
      <c r="D7" s="27">
        <v>7660</v>
      </c>
      <c r="E7" s="11">
        <f t="shared" si="0"/>
        <v>-6.925880923450789E-2</v>
      </c>
      <c r="F7" s="27">
        <v>4840</v>
      </c>
      <c r="G7" s="29">
        <v>10000</v>
      </c>
    </row>
    <row r="8" spans="1:7" x14ac:dyDescent="0.25">
      <c r="A8" s="9" t="s">
        <v>51</v>
      </c>
      <c r="B8" s="27">
        <v>6660</v>
      </c>
      <c r="C8" s="27">
        <v>6810</v>
      </c>
      <c r="D8" s="27">
        <v>7610</v>
      </c>
      <c r="E8" s="11">
        <f t="shared" si="0"/>
        <v>0.11747430249632895</v>
      </c>
      <c r="F8" s="27">
        <v>4320</v>
      </c>
      <c r="G8" s="29">
        <v>10000</v>
      </c>
    </row>
    <row r="9" spans="1:7" ht="15.75" thickBot="1" x14ac:dyDescent="0.3">
      <c r="A9" s="10" t="s">
        <v>52</v>
      </c>
      <c r="B9" s="28">
        <v>6710</v>
      </c>
      <c r="C9" s="28">
        <v>7210</v>
      </c>
      <c r="D9" s="28">
        <v>7340</v>
      </c>
      <c r="E9" s="11">
        <f t="shared" si="0"/>
        <v>1.8030513176144236E-2</v>
      </c>
      <c r="F9" s="28">
        <v>4960</v>
      </c>
      <c r="G9" s="30">
        <v>10000</v>
      </c>
    </row>
    <row r="10" spans="1:7" x14ac:dyDescent="0.25">
      <c r="A10" s="6" t="s">
        <v>53</v>
      </c>
      <c r="B10" s="26">
        <v>6710</v>
      </c>
      <c r="C10" s="26">
        <v>6900</v>
      </c>
      <c r="D10" s="26">
        <v>7150</v>
      </c>
      <c r="E10" s="15">
        <f t="shared" si="0"/>
        <v>3.6231884057970953E-2</v>
      </c>
      <c r="F10" s="26"/>
      <c r="G10" s="31"/>
    </row>
    <row r="11" spans="1:7" x14ac:dyDescent="0.25">
      <c r="A11" s="9" t="s">
        <v>54</v>
      </c>
      <c r="B11" s="27">
        <v>7910</v>
      </c>
      <c r="C11" s="27">
        <v>8140</v>
      </c>
      <c r="D11" s="27">
        <v>8500</v>
      </c>
      <c r="E11" s="11">
        <f t="shared" si="0"/>
        <v>4.4226044226044259E-2</v>
      </c>
      <c r="F11" s="27">
        <v>6000</v>
      </c>
      <c r="G11" s="29">
        <v>12000</v>
      </c>
    </row>
    <row r="12" spans="1:7" x14ac:dyDescent="0.25">
      <c r="A12" s="9" t="s">
        <v>55</v>
      </c>
      <c r="B12" s="27">
        <v>7250</v>
      </c>
      <c r="C12" s="27">
        <v>7440</v>
      </c>
      <c r="D12" s="27">
        <v>7640</v>
      </c>
      <c r="E12" s="11">
        <f t="shared" si="0"/>
        <v>2.6881720430107503E-2</v>
      </c>
      <c r="F12" s="27">
        <v>5000</v>
      </c>
      <c r="G12" s="29">
        <v>11480</v>
      </c>
    </row>
    <row r="13" spans="1:7" x14ac:dyDescent="0.25">
      <c r="A13" s="9" t="s">
        <v>56</v>
      </c>
      <c r="B13" s="27">
        <v>5270</v>
      </c>
      <c r="C13" s="27">
        <v>5730</v>
      </c>
      <c r="D13" s="27">
        <v>5950</v>
      </c>
      <c r="E13" s="11">
        <f t="shared" si="0"/>
        <v>3.8394415357766221E-2</v>
      </c>
      <c r="F13" s="27">
        <v>4000</v>
      </c>
      <c r="G13" s="29">
        <v>10000</v>
      </c>
    </row>
    <row r="14" spans="1:7" x14ac:dyDescent="0.25">
      <c r="A14" s="9" t="s">
        <v>57</v>
      </c>
      <c r="B14" s="27">
        <v>6050</v>
      </c>
      <c r="C14" s="27">
        <v>6190</v>
      </c>
      <c r="D14" s="27">
        <v>6540</v>
      </c>
      <c r="E14" s="11">
        <f t="shared" si="0"/>
        <v>5.6542810985460434E-2</v>
      </c>
      <c r="F14" s="27">
        <v>4500</v>
      </c>
      <c r="G14" s="29">
        <v>10000</v>
      </c>
    </row>
    <row r="15" spans="1:7" x14ac:dyDescent="0.25">
      <c r="A15" s="9" t="s">
        <v>52</v>
      </c>
      <c r="B15" s="27">
        <v>6200</v>
      </c>
      <c r="C15" s="27">
        <v>6160</v>
      </c>
      <c r="D15" s="27">
        <v>6180</v>
      </c>
      <c r="E15" s="13">
        <f t="shared" si="0"/>
        <v>3.2467532467532756E-3</v>
      </c>
      <c r="F15" s="27">
        <v>4500</v>
      </c>
      <c r="G15" s="29">
        <v>10340</v>
      </c>
    </row>
    <row r="16" spans="1:7" x14ac:dyDescent="0.25">
      <c r="A16" s="9" t="s">
        <v>58</v>
      </c>
      <c r="B16" s="27">
        <v>7180</v>
      </c>
      <c r="C16" s="27">
        <v>7620</v>
      </c>
      <c r="D16" s="27">
        <v>7770</v>
      </c>
      <c r="E16" s="11">
        <f t="shared" si="0"/>
        <v>1.9685039370078705E-2</v>
      </c>
      <c r="F16" s="27">
        <v>5950</v>
      </c>
      <c r="G16" s="29">
        <v>11000</v>
      </c>
    </row>
    <row r="17" spans="1:7" ht="15.75" thickBot="1" x14ac:dyDescent="0.3">
      <c r="A17" s="10" t="s">
        <v>59</v>
      </c>
      <c r="B17" s="28">
        <v>6310</v>
      </c>
      <c r="C17" s="28">
        <v>6440</v>
      </c>
      <c r="D17" s="28">
        <v>6680</v>
      </c>
      <c r="E17" s="11">
        <f t="shared" si="0"/>
        <v>3.7267080745341685E-2</v>
      </c>
      <c r="F17" s="28">
        <v>4940</v>
      </c>
      <c r="G17" s="30">
        <v>9900</v>
      </c>
    </row>
    <row r="18" spans="1:7" x14ac:dyDescent="0.25">
      <c r="A18" s="6" t="s">
        <v>60</v>
      </c>
      <c r="B18" s="26">
        <v>7090</v>
      </c>
      <c r="C18" s="26">
        <v>7340</v>
      </c>
      <c r="D18" s="26">
        <v>7430</v>
      </c>
      <c r="E18" s="15">
        <f t="shared" si="0"/>
        <v>1.2261580381471404E-2</v>
      </c>
      <c r="F18" s="26"/>
      <c r="G18" s="31"/>
    </row>
    <row r="19" spans="1:7" x14ac:dyDescent="0.25">
      <c r="A19" s="9" t="s">
        <v>61</v>
      </c>
      <c r="B19" s="27">
        <v>7270</v>
      </c>
      <c r="C19" s="27">
        <v>7510</v>
      </c>
      <c r="D19" s="27">
        <v>7290</v>
      </c>
      <c r="E19" s="11">
        <f t="shared" si="0"/>
        <v>-2.9294274300932122E-2</v>
      </c>
      <c r="F19" s="27">
        <v>4970</v>
      </c>
      <c r="G19" s="29">
        <v>10270</v>
      </c>
    </row>
    <row r="20" spans="1:7" x14ac:dyDescent="0.25">
      <c r="A20" s="9" t="s">
        <v>62</v>
      </c>
      <c r="B20" s="27">
        <v>6010</v>
      </c>
      <c r="C20" s="27">
        <v>6710</v>
      </c>
      <c r="D20" s="27">
        <v>7370</v>
      </c>
      <c r="E20" s="11">
        <f t="shared" si="0"/>
        <v>9.8360655737705027E-2</v>
      </c>
      <c r="F20" s="27">
        <v>4680</v>
      </c>
      <c r="G20" s="29">
        <v>10000</v>
      </c>
    </row>
    <row r="21" spans="1:7" x14ac:dyDescent="0.25">
      <c r="A21" s="9" t="s">
        <v>63</v>
      </c>
      <c r="B21" s="27">
        <v>7620</v>
      </c>
      <c r="C21" s="27">
        <v>7720</v>
      </c>
      <c r="D21" s="27">
        <v>7790</v>
      </c>
      <c r="E21" s="11">
        <f t="shared" si="0"/>
        <v>9.0673575129534001E-3</v>
      </c>
      <c r="F21" s="27">
        <v>4800</v>
      </c>
      <c r="G21" s="29">
        <v>11000</v>
      </c>
    </row>
    <row r="22" spans="1:7" x14ac:dyDescent="0.25">
      <c r="A22" s="9" t="s">
        <v>64</v>
      </c>
      <c r="B22" s="27">
        <v>6630</v>
      </c>
      <c r="C22" s="27">
        <v>6770</v>
      </c>
      <c r="D22" s="27">
        <v>6750</v>
      </c>
      <c r="E22" s="13">
        <f t="shared" si="0"/>
        <v>-2.9542097488921559E-3</v>
      </c>
      <c r="F22" s="27">
        <v>4980</v>
      </c>
      <c r="G22" s="29">
        <v>9110</v>
      </c>
    </row>
    <row r="23" spans="1:7" ht="15.75" thickBot="1" x14ac:dyDescent="0.3">
      <c r="A23" s="10" t="s">
        <v>65</v>
      </c>
      <c r="B23" s="28">
        <v>7210</v>
      </c>
      <c r="C23" s="28">
        <v>7320</v>
      </c>
      <c r="D23" s="28">
        <v>7690</v>
      </c>
      <c r="E23" s="11">
        <f t="shared" si="0"/>
        <v>5.0546448087431584E-2</v>
      </c>
      <c r="F23" s="28">
        <v>5000</v>
      </c>
      <c r="G23" s="30">
        <v>11500</v>
      </c>
    </row>
    <row r="24" spans="1:7" x14ac:dyDescent="0.25">
      <c r="A24" s="6" t="s">
        <v>66</v>
      </c>
      <c r="B24" s="26">
        <v>6740</v>
      </c>
      <c r="C24" s="26">
        <v>7130</v>
      </c>
      <c r="D24" s="26">
        <v>7190</v>
      </c>
      <c r="E24" s="15">
        <f t="shared" si="0"/>
        <v>8.4151472650770831E-3</v>
      </c>
      <c r="F24" s="26"/>
      <c r="G24" s="31"/>
    </row>
    <row r="25" spans="1:7" x14ac:dyDescent="0.25">
      <c r="A25" s="9" t="s">
        <v>67</v>
      </c>
      <c r="B25" s="27">
        <v>6880</v>
      </c>
      <c r="C25" s="27">
        <v>7090</v>
      </c>
      <c r="D25" s="27">
        <v>6980</v>
      </c>
      <c r="E25" s="11">
        <f t="shared" si="0"/>
        <v>-1.5514809590973178E-2</v>
      </c>
      <c r="F25" s="27">
        <v>5000</v>
      </c>
      <c r="G25" s="29">
        <v>11800</v>
      </c>
    </row>
    <row r="26" spans="1:7" x14ac:dyDescent="0.25">
      <c r="A26" s="9" t="s">
        <v>68</v>
      </c>
      <c r="B26" s="27">
        <v>6460</v>
      </c>
      <c r="C26" s="27">
        <v>6570</v>
      </c>
      <c r="D26" s="27">
        <v>6850</v>
      </c>
      <c r="E26" s="11">
        <f t="shared" si="0"/>
        <v>4.2617960426179602E-2</v>
      </c>
      <c r="F26" s="27">
        <v>4950</v>
      </c>
      <c r="G26" s="29">
        <v>10140</v>
      </c>
    </row>
    <row r="27" spans="1:7" x14ac:dyDescent="0.25">
      <c r="A27" s="9" t="s">
        <v>69</v>
      </c>
      <c r="B27" s="27">
        <v>6700</v>
      </c>
      <c r="C27" s="27">
        <v>7240</v>
      </c>
      <c r="D27" s="27">
        <v>7430</v>
      </c>
      <c r="E27" s="11">
        <f t="shared" si="0"/>
        <v>2.6243093922651894E-2</v>
      </c>
      <c r="F27" s="27">
        <v>5000</v>
      </c>
      <c r="G27" s="29">
        <v>11080</v>
      </c>
    </row>
    <row r="28" spans="1:7" x14ac:dyDescent="0.25">
      <c r="A28" s="9" t="s">
        <v>304</v>
      </c>
      <c r="B28" s="27">
        <v>6880</v>
      </c>
      <c r="C28" s="27">
        <v>7240</v>
      </c>
      <c r="D28" s="27">
        <v>6640</v>
      </c>
      <c r="E28" s="11">
        <f t="shared" si="0"/>
        <v>-8.2872928176795591E-2</v>
      </c>
      <c r="F28" s="27">
        <v>4520</v>
      </c>
      <c r="G28" s="29">
        <v>10000</v>
      </c>
    </row>
    <row r="29" spans="1:7" x14ac:dyDescent="0.25">
      <c r="A29" s="9" t="s">
        <v>70</v>
      </c>
      <c r="B29" s="27">
        <v>6800</v>
      </c>
      <c r="C29" s="27">
        <v>7370</v>
      </c>
      <c r="D29" s="27">
        <v>7380</v>
      </c>
      <c r="E29" s="13">
        <f t="shared" si="0"/>
        <v>1.3568521031208647E-3</v>
      </c>
      <c r="F29" s="27">
        <v>5000</v>
      </c>
      <c r="G29" s="29">
        <v>11250</v>
      </c>
    </row>
    <row r="30" spans="1:7" x14ac:dyDescent="0.25">
      <c r="A30" s="9" t="s">
        <v>305</v>
      </c>
      <c r="B30" s="27">
        <v>6790</v>
      </c>
      <c r="C30" s="27">
        <v>7260</v>
      </c>
      <c r="D30" s="27">
        <v>7500</v>
      </c>
      <c r="E30" s="11">
        <f t="shared" si="0"/>
        <v>3.3057851239669311E-2</v>
      </c>
      <c r="F30" s="27">
        <v>5040</v>
      </c>
      <c r="G30" s="29">
        <v>12000</v>
      </c>
    </row>
    <row r="31" spans="1:7" ht="15.75" thickBot="1" x14ac:dyDescent="0.3">
      <c r="A31" s="10" t="s">
        <v>71</v>
      </c>
      <c r="B31" s="28">
        <v>6820</v>
      </c>
      <c r="C31" s="28">
        <v>7110</v>
      </c>
      <c r="D31" s="28">
        <v>7240</v>
      </c>
      <c r="E31" s="11">
        <f t="shared" si="0"/>
        <v>1.8284106891701901E-2</v>
      </c>
      <c r="F31" s="28">
        <v>5020</v>
      </c>
      <c r="G31" s="30">
        <v>10000</v>
      </c>
    </row>
    <row r="32" spans="1:7" x14ac:dyDescent="0.25">
      <c r="A32" s="6" t="s">
        <v>72</v>
      </c>
      <c r="B32" s="26">
        <v>7070</v>
      </c>
      <c r="C32" s="26">
        <v>7450</v>
      </c>
      <c r="D32" s="26">
        <v>7730</v>
      </c>
      <c r="E32" s="15">
        <f t="shared" si="0"/>
        <v>3.7583892617449655E-2</v>
      </c>
      <c r="F32" s="26"/>
      <c r="G32" s="31"/>
    </row>
    <row r="33" spans="1:7" x14ac:dyDescent="0.25">
      <c r="A33" s="9" t="s">
        <v>73</v>
      </c>
      <c r="B33" s="27">
        <v>7320</v>
      </c>
      <c r="C33" s="27">
        <v>8020</v>
      </c>
      <c r="D33" s="27">
        <v>8470</v>
      </c>
      <c r="E33" s="11">
        <f t="shared" si="0"/>
        <v>5.6109725685785428E-2</v>
      </c>
      <c r="F33" s="27">
        <v>5650</v>
      </c>
      <c r="G33" s="29">
        <v>12000</v>
      </c>
    </row>
    <row r="34" spans="1:7" x14ac:dyDescent="0.25">
      <c r="A34" s="9" t="s">
        <v>74</v>
      </c>
      <c r="B34" s="27">
        <v>7060</v>
      </c>
      <c r="C34" s="27">
        <v>7390</v>
      </c>
      <c r="D34" s="27">
        <v>7650</v>
      </c>
      <c r="E34" s="11">
        <f t="shared" si="0"/>
        <v>3.5182679296346331E-2</v>
      </c>
      <c r="F34" s="27">
        <v>5000</v>
      </c>
      <c r="G34" s="29">
        <v>11300</v>
      </c>
    </row>
    <row r="35" spans="1:7" x14ac:dyDescent="0.25">
      <c r="A35" s="9" t="s">
        <v>75</v>
      </c>
      <c r="B35" s="27">
        <v>6340</v>
      </c>
      <c r="C35" s="27">
        <v>6650</v>
      </c>
      <c r="D35" s="27">
        <v>6930</v>
      </c>
      <c r="E35" s="11">
        <f t="shared" si="0"/>
        <v>4.2105263157894646E-2</v>
      </c>
      <c r="F35" s="27">
        <v>4200</v>
      </c>
      <c r="G35" s="29">
        <v>10000</v>
      </c>
    </row>
    <row r="36" spans="1:7" ht="15.75" thickBot="1" x14ac:dyDescent="0.3">
      <c r="A36" s="10" t="s">
        <v>61</v>
      </c>
      <c r="B36" s="28">
        <v>7230</v>
      </c>
      <c r="C36" s="28">
        <v>7420</v>
      </c>
      <c r="D36" s="28">
        <v>7540</v>
      </c>
      <c r="E36" s="17">
        <f t="shared" si="0"/>
        <v>1.6172506738544534E-2</v>
      </c>
      <c r="F36" s="28">
        <v>5190</v>
      </c>
      <c r="G36" s="30">
        <v>11630</v>
      </c>
    </row>
    <row r="37" spans="1:7" x14ac:dyDescent="0.25">
      <c r="A37" s="19" t="s">
        <v>295</v>
      </c>
    </row>
    <row r="38" spans="1:7" x14ac:dyDescent="0.25">
      <c r="A38" s="35" t="s">
        <v>316</v>
      </c>
    </row>
    <row r="39" spans="1:7" x14ac:dyDescent="0.25">
      <c r="A39" s="36"/>
    </row>
    <row r="40" spans="1:7" x14ac:dyDescent="0.25">
      <c r="A40" s="25" t="s">
        <v>296</v>
      </c>
      <c r="B40" s="21"/>
      <c r="C40" s="21"/>
      <c r="D40" s="21"/>
      <c r="E40" s="22"/>
      <c r="F40" s="23"/>
      <c r="G40" s="24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1"/>
  <sheetViews>
    <sheetView topLeftCell="A13" workbookViewId="0">
      <selection activeCell="A38" sqref="A38:XFD39"/>
    </sheetView>
  </sheetViews>
  <sheetFormatPr baseColWidth="10" defaultColWidth="9.140625" defaultRowHeight="15" x14ac:dyDescent="0.25"/>
  <cols>
    <col min="1" max="1" width="49.5703125" style="12" customWidth="1"/>
    <col min="2" max="4" width="10" style="12" bestFit="1" customWidth="1"/>
    <col min="5" max="5" width="12" style="4" customWidth="1"/>
    <col min="6" max="6" width="9.28515625" style="12" bestFit="1" customWidth="1"/>
    <col min="7" max="7" width="10" style="12" bestFit="1" customWidth="1"/>
    <col min="8" max="16384" width="9.140625" style="12"/>
  </cols>
  <sheetData>
    <row r="1" spans="1:7" s="1" customFormat="1" ht="18.75" x14ac:dyDescent="0.25">
      <c r="A1" s="37" t="s">
        <v>294</v>
      </c>
      <c r="B1" s="37"/>
      <c r="C1" s="37"/>
      <c r="D1" s="37"/>
      <c r="E1" s="37"/>
      <c r="F1" s="37"/>
      <c r="G1" s="37"/>
    </row>
    <row r="2" spans="1:7" customFormat="1" x14ac:dyDescent="0.25">
      <c r="A2" t="s">
        <v>293</v>
      </c>
      <c r="B2" s="21"/>
      <c r="C2" s="21"/>
      <c r="D2" s="21"/>
      <c r="E2" s="22"/>
      <c r="F2" s="23"/>
      <c r="G2" s="24"/>
    </row>
    <row r="3" spans="1:7" customFormat="1" x14ac:dyDescent="0.25">
      <c r="E3" s="4"/>
    </row>
    <row r="4" spans="1:7" s="1" customFormat="1" ht="30.75" thickBot="1" x14ac:dyDescent="0.3">
      <c r="A4" s="2" t="s">
        <v>282</v>
      </c>
      <c r="B4" s="2" t="s">
        <v>0</v>
      </c>
      <c r="C4" s="2" t="s">
        <v>1</v>
      </c>
      <c r="D4" s="2" t="s">
        <v>2</v>
      </c>
      <c r="E4" s="34" t="s">
        <v>297</v>
      </c>
      <c r="F4" s="2" t="s">
        <v>278</v>
      </c>
      <c r="G4" s="2" t="s">
        <v>279</v>
      </c>
    </row>
    <row r="5" spans="1:7" x14ac:dyDescent="0.25">
      <c r="A5" s="6" t="s">
        <v>76</v>
      </c>
      <c r="B5" s="26">
        <v>7710</v>
      </c>
      <c r="C5" s="26">
        <v>8160</v>
      </c>
      <c r="D5" s="26">
        <v>8290</v>
      </c>
      <c r="E5" s="14">
        <f>D5/C5-1</f>
        <v>1.5931372549019551E-2</v>
      </c>
      <c r="F5" s="26"/>
      <c r="G5" s="31"/>
    </row>
    <row r="6" spans="1:7" x14ac:dyDescent="0.25">
      <c r="A6" s="9" t="s">
        <v>77</v>
      </c>
      <c r="B6" s="27">
        <v>7300</v>
      </c>
      <c r="C6" s="27">
        <v>7830</v>
      </c>
      <c r="D6" s="27">
        <v>7770</v>
      </c>
      <c r="E6" s="11">
        <f t="shared" ref="E6:E37" si="0">D6/C6-1</f>
        <v>-7.6628352490420992E-3</v>
      </c>
      <c r="F6" s="27">
        <v>3500</v>
      </c>
      <c r="G6" s="29">
        <v>13000</v>
      </c>
    </row>
    <row r="7" spans="1:7" x14ac:dyDescent="0.25">
      <c r="A7" s="9" t="s">
        <v>78</v>
      </c>
      <c r="B7" s="27">
        <v>6490</v>
      </c>
      <c r="C7" s="27">
        <v>6750</v>
      </c>
      <c r="D7" s="27">
        <v>6800</v>
      </c>
      <c r="E7" s="11">
        <f t="shared" si="0"/>
        <v>7.4074074074073071E-3</v>
      </c>
      <c r="F7" s="27">
        <v>3480</v>
      </c>
      <c r="G7" s="29">
        <v>10080</v>
      </c>
    </row>
    <row r="8" spans="1:7" x14ac:dyDescent="0.25">
      <c r="A8" s="9" t="s">
        <v>79</v>
      </c>
      <c r="B8" s="27">
        <v>7030</v>
      </c>
      <c r="C8" s="27">
        <v>7630</v>
      </c>
      <c r="D8" s="27">
        <v>8160</v>
      </c>
      <c r="E8" s="11">
        <f t="shared" si="0"/>
        <v>6.9462647444298753E-2</v>
      </c>
      <c r="F8" s="27">
        <v>4020</v>
      </c>
      <c r="G8" s="29">
        <v>14000</v>
      </c>
    </row>
    <row r="9" spans="1:7" x14ac:dyDescent="0.25">
      <c r="A9" s="9" t="s">
        <v>80</v>
      </c>
      <c r="B9" s="27">
        <v>10390</v>
      </c>
      <c r="C9" s="27">
        <v>10870</v>
      </c>
      <c r="D9" s="27">
        <v>11540</v>
      </c>
      <c r="E9" s="11">
        <f t="shared" si="0"/>
        <v>6.1637534498619972E-2</v>
      </c>
      <c r="F9" s="27">
        <v>6470</v>
      </c>
      <c r="G9" s="29">
        <v>16750</v>
      </c>
    </row>
    <row r="10" spans="1:7" x14ac:dyDescent="0.25">
      <c r="A10" s="9" t="s">
        <v>81</v>
      </c>
      <c r="B10" s="27">
        <v>7480</v>
      </c>
      <c r="C10" s="27">
        <v>7910</v>
      </c>
      <c r="D10" s="27">
        <v>7820</v>
      </c>
      <c r="E10" s="11">
        <f t="shared" si="0"/>
        <v>-1.1378002528445008E-2</v>
      </c>
      <c r="F10" s="27">
        <v>4980</v>
      </c>
      <c r="G10" s="29">
        <v>11250</v>
      </c>
    </row>
    <row r="11" spans="1:7" ht="15.75" thickBot="1" x14ac:dyDescent="0.3">
      <c r="A11" s="10" t="s">
        <v>82</v>
      </c>
      <c r="B11" s="28">
        <v>8910</v>
      </c>
      <c r="C11" s="28">
        <v>9490</v>
      </c>
      <c r="D11" s="28">
        <v>9190</v>
      </c>
      <c r="E11" s="11">
        <f t="shared" si="0"/>
        <v>-3.1612223393045258E-2</v>
      </c>
      <c r="F11" s="28">
        <v>3850</v>
      </c>
      <c r="G11" s="30">
        <v>14000</v>
      </c>
    </row>
    <row r="12" spans="1:7" x14ac:dyDescent="0.25">
      <c r="A12" s="6" t="s">
        <v>83</v>
      </c>
      <c r="B12" s="26">
        <v>8740</v>
      </c>
      <c r="C12" s="26">
        <v>8960</v>
      </c>
      <c r="D12" s="26">
        <v>8990</v>
      </c>
      <c r="E12" s="16">
        <f t="shared" si="0"/>
        <v>3.3482142857141906E-3</v>
      </c>
      <c r="F12" s="26"/>
      <c r="G12" s="31"/>
    </row>
    <row r="13" spans="1:7" x14ac:dyDescent="0.25">
      <c r="A13" s="9" t="s">
        <v>84</v>
      </c>
      <c r="B13" s="27">
        <v>8280</v>
      </c>
      <c r="C13" s="27">
        <v>8750</v>
      </c>
      <c r="D13" s="27">
        <v>8770</v>
      </c>
      <c r="E13" s="13">
        <f t="shared" si="0"/>
        <v>2.2857142857142243E-3</v>
      </c>
      <c r="F13" s="27">
        <v>5000</v>
      </c>
      <c r="G13" s="29">
        <v>13000</v>
      </c>
    </row>
    <row r="14" spans="1:7" x14ac:dyDescent="0.25">
      <c r="A14" s="9" t="s">
        <v>85</v>
      </c>
      <c r="B14" s="27">
        <v>8960</v>
      </c>
      <c r="C14" s="27">
        <v>9220</v>
      </c>
      <c r="D14" s="27">
        <v>8720</v>
      </c>
      <c r="E14" s="11">
        <f t="shared" si="0"/>
        <v>-5.4229934924078127E-2</v>
      </c>
      <c r="F14" s="27">
        <v>5000</v>
      </c>
      <c r="G14" s="29">
        <v>14160</v>
      </c>
    </row>
    <row r="15" spans="1:7" x14ac:dyDescent="0.25">
      <c r="A15" s="9" t="s">
        <v>86</v>
      </c>
      <c r="B15" s="27">
        <v>7440</v>
      </c>
      <c r="C15" s="27">
        <v>7810</v>
      </c>
      <c r="D15" s="27">
        <v>8150</v>
      </c>
      <c r="E15" s="11">
        <f t="shared" si="0"/>
        <v>4.3533930857874603E-2</v>
      </c>
      <c r="F15" s="27">
        <v>5010</v>
      </c>
      <c r="G15" s="29">
        <v>10000</v>
      </c>
    </row>
    <row r="16" spans="1:7" x14ac:dyDescent="0.25">
      <c r="A16" s="9" t="s">
        <v>87</v>
      </c>
      <c r="B16" s="27">
        <v>8000</v>
      </c>
      <c r="C16" s="27">
        <v>7930</v>
      </c>
      <c r="D16" s="27">
        <v>8150</v>
      </c>
      <c r="E16" s="11">
        <f t="shared" si="0"/>
        <v>2.7742749054224358E-2</v>
      </c>
      <c r="F16" s="27">
        <v>5140</v>
      </c>
      <c r="G16" s="29">
        <v>16560</v>
      </c>
    </row>
    <row r="17" spans="1:7" x14ac:dyDescent="0.25">
      <c r="A17" s="9" t="s">
        <v>88</v>
      </c>
      <c r="B17" s="27">
        <v>10570</v>
      </c>
      <c r="C17" s="27">
        <v>10770</v>
      </c>
      <c r="D17" s="27">
        <v>10780</v>
      </c>
      <c r="E17" s="13">
        <f t="shared" si="0"/>
        <v>9.2850510677799925E-4</v>
      </c>
      <c r="F17" s="27">
        <v>6000</v>
      </c>
      <c r="G17" s="29">
        <v>16880</v>
      </c>
    </row>
    <row r="18" spans="1:7" ht="15.75" thickBot="1" x14ac:dyDescent="0.3">
      <c r="A18" s="10" t="s">
        <v>89</v>
      </c>
      <c r="B18" s="28">
        <v>7860</v>
      </c>
      <c r="C18" s="28">
        <v>7950</v>
      </c>
      <c r="D18" s="28">
        <v>8540</v>
      </c>
      <c r="E18" s="11">
        <f t="shared" si="0"/>
        <v>7.4213836477987405E-2</v>
      </c>
      <c r="F18" s="28">
        <v>4790</v>
      </c>
      <c r="G18" s="30">
        <v>14000</v>
      </c>
    </row>
    <row r="19" spans="1:7" x14ac:dyDescent="0.25">
      <c r="A19" s="6" t="s">
        <v>90</v>
      </c>
      <c r="B19" s="26">
        <v>6460</v>
      </c>
      <c r="C19" s="26">
        <v>6870</v>
      </c>
      <c r="D19" s="26">
        <v>7010</v>
      </c>
      <c r="E19" s="15">
        <f t="shared" si="0"/>
        <v>2.0378457059679667E-2</v>
      </c>
      <c r="F19" s="26"/>
      <c r="G19" s="31"/>
    </row>
    <row r="20" spans="1:7" x14ac:dyDescent="0.25">
      <c r="A20" s="9" t="s">
        <v>91</v>
      </c>
      <c r="B20" s="27">
        <v>5400</v>
      </c>
      <c r="C20" s="27">
        <v>5850</v>
      </c>
      <c r="D20" s="27">
        <v>6110</v>
      </c>
      <c r="E20" s="11">
        <f t="shared" si="0"/>
        <v>4.4444444444444509E-2</v>
      </c>
      <c r="F20" s="27">
        <v>3630</v>
      </c>
      <c r="G20" s="29">
        <v>9980</v>
      </c>
    </row>
    <row r="21" spans="1:7" x14ac:dyDescent="0.25">
      <c r="A21" s="9" t="s">
        <v>92</v>
      </c>
      <c r="B21" s="27">
        <v>6420</v>
      </c>
      <c r="C21" s="27">
        <v>6600</v>
      </c>
      <c r="D21" s="27">
        <v>6650</v>
      </c>
      <c r="E21" s="11">
        <f t="shared" si="0"/>
        <v>7.575757575757569E-3</v>
      </c>
      <c r="F21" s="27">
        <v>3510</v>
      </c>
      <c r="G21" s="29">
        <v>9990</v>
      </c>
    </row>
    <row r="22" spans="1:7" x14ac:dyDescent="0.25">
      <c r="A22" s="9" t="s">
        <v>93</v>
      </c>
      <c r="B22" s="27">
        <v>5440</v>
      </c>
      <c r="C22" s="27">
        <v>5990</v>
      </c>
      <c r="D22" s="27">
        <v>6140</v>
      </c>
      <c r="E22" s="11">
        <f t="shared" si="0"/>
        <v>2.5041736227044975E-2</v>
      </c>
      <c r="F22" s="27">
        <v>3540</v>
      </c>
      <c r="G22" s="29">
        <v>9190</v>
      </c>
    </row>
    <row r="23" spans="1:7" x14ac:dyDescent="0.25">
      <c r="A23" s="9" t="s">
        <v>94</v>
      </c>
      <c r="B23" s="27">
        <v>6420</v>
      </c>
      <c r="C23" s="27">
        <v>6770</v>
      </c>
      <c r="D23" s="27">
        <v>6850</v>
      </c>
      <c r="E23" s="11">
        <f t="shared" si="0"/>
        <v>1.1816838995568624E-2</v>
      </c>
      <c r="F23" s="27">
        <v>3670</v>
      </c>
      <c r="G23" s="29">
        <v>10170</v>
      </c>
    </row>
    <row r="24" spans="1:7" x14ac:dyDescent="0.25">
      <c r="A24" s="9" t="s">
        <v>95</v>
      </c>
      <c r="B24" s="27">
        <v>8110</v>
      </c>
      <c r="C24" s="27">
        <v>8430</v>
      </c>
      <c r="D24" s="27">
        <v>8540</v>
      </c>
      <c r="E24" s="11">
        <f t="shared" si="0"/>
        <v>1.3048635824436605E-2</v>
      </c>
      <c r="F24" s="27">
        <v>4570</v>
      </c>
      <c r="G24" s="29">
        <v>12140</v>
      </c>
    </row>
    <row r="25" spans="1:7" ht="15.75" thickBot="1" x14ac:dyDescent="0.3">
      <c r="A25" s="10" t="s">
        <v>96</v>
      </c>
      <c r="B25" s="28">
        <v>6780</v>
      </c>
      <c r="C25" s="28">
        <v>7320</v>
      </c>
      <c r="D25" s="28">
        <v>7610</v>
      </c>
      <c r="E25" s="11">
        <f t="shared" si="0"/>
        <v>3.9617486338797914E-2</v>
      </c>
      <c r="F25" s="28">
        <v>3470</v>
      </c>
      <c r="G25" s="30">
        <v>12000</v>
      </c>
    </row>
    <row r="26" spans="1:7" x14ac:dyDescent="0.25">
      <c r="A26" s="6" t="s">
        <v>97</v>
      </c>
      <c r="B26" s="26">
        <v>5980</v>
      </c>
      <c r="C26" s="26">
        <v>6320</v>
      </c>
      <c r="D26" s="26">
        <v>6320</v>
      </c>
      <c r="E26" s="15">
        <f t="shared" si="0"/>
        <v>0</v>
      </c>
      <c r="F26" s="26"/>
      <c r="G26" s="31"/>
    </row>
    <row r="27" spans="1:7" x14ac:dyDescent="0.25">
      <c r="A27" s="9" t="s">
        <v>98</v>
      </c>
      <c r="B27" s="27">
        <v>5970</v>
      </c>
      <c r="C27" s="27">
        <v>6320</v>
      </c>
      <c r="D27" s="27">
        <v>6320</v>
      </c>
      <c r="E27" s="11">
        <f t="shared" si="0"/>
        <v>0</v>
      </c>
      <c r="F27" s="27">
        <v>3450</v>
      </c>
      <c r="G27" s="29">
        <v>9780</v>
      </c>
    </row>
    <row r="28" spans="1:7" x14ac:dyDescent="0.25">
      <c r="A28" s="9" t="s">
        <v>99</v>
      </c>
      <c r="B28" s="27">
        <v>6960</v>
      </c>
      <c r="C28" s="27">
        <v>7510</v>
      </c>
      <c r="D28" s="27">
        <v>7140</v>
      </c>
      <c r="E28" s="11">
        <f t="shared" si="0"/>
        <v>-4.9267643142476669E-2</v>
      </c>
      <c r="F28" s="27">
        <v>4000</v>
      </c>
      <c r="G28" s="29">
        <v>11000</v>
      </c>
    </row>
    <row r="29" spans="1:7" x14ac:dyDescent="0.25">
      <c r="A29" s="9" t="s">
        <v>100</v>
      </c>
      <c r="B29" s="27">
        <v>5270</v>
      </c>
      <c r="C29" s="27">
        <v>5490</v>
      </c>
      <c r="D29" s="27">
        <v>5550</v>
      </c>
      <c r="E29" s="11">
        <f t="shared" si="0"/>
        <v>1.0928961748633892E-2</v>
      </c>
      <c r="F29" s="27">
        <v>3140</v>
      </c>
      <c r="G29" s="29">
        <v>8000</v>
      </c>
    </row>
    <row r="30" spans="1:7" x14ac:dyDescent="0.25">
      <c r="A30" s="9" t="s">
        <v>101</v>
      </c>
      <c r="B30" s="27">
        <v>7370</v>
      </c>
      <c r="C30" s="27">
        <v>7540</v>
      </c>
      <c r="D30" s="27">
        <v>7510</v>
      </c>
      <c r="E30" s="13">
        <f t="shared" si="0"/>
        <v>-3.9787798408488229E-3</v>
      </c>
      <c r="F30" s="27">
        <v>3640</v>
      </c>
      <c r="G30" s="29">
        <v>10840</v>
      </c>
    </row>
    <row r="31" spans="1:7" ht="15.75" thickBot="1" x14ac:dyDescent="0.3">
      <c r="A31" s="10" t="s">
        <v>102</v>
      </c>
      <c r="B31" s="28">
        <v>5480</v>
      </c>
      <c r="C31" s="28">
        <v>6470</v>
      </c>
      <c r="D31" s="28">
        <v>6720</v>
      </c>
      <c r="E31" s="11">
        <f t="shared" si="0"/>
        <v>3.863987635239563E-2</v>
      </c>
      <c r="F31" s="28">
        <v>3660</v>
      </c>
      <c r="G31" s="30">
        <v>12000</v>
      </c>
    </row>
    <row r="32" spans="1:7" x14ac:dyDescent="0.25">
      <c r="A32" s="6" t="s">
        <v>103</v>
      </c>
      <c r="B32" s="26">
        <v>9520</v>
      </c>
      <c r="C32" s="26">
        <v>10120</v>
      </c>
      <c r="D32" s="26">
        <v>10610</v>
      </c>
      <c r="E32" s="15">
        <f t="shared" si="0"/>
        <v>4.8418972332015864E-2</v>
      </c>
      <c r="F32" s="26"/>
      <c r="G32" s="31"/>
    </row>
    <row r="33" spans="1:7" x14ac:dyDescent="0.25">
      <c r="A33" s="9" t="s">
        <v>104</v>
      </c>
      <c r="B33" s="27">
        <v>10940</v>
      </c>
      <c r="C33" s="27">
        <v>11630</v>
      </c>
      <c r="D33" s="27">
        <v>12050</v>
      </c>
      <c r="E33" s="11">
        <f t="shared" si="0"/>
        <v>3.6113499570077368E-2</v>
      </c>
      <c r="F33" s="27">
        <v>6810</v>
      </c>
      <c r="G33" s="29">
        <v>18000</v>
      </c>
    </row>
    <row r="34" spans="1:7" x14ac:dyDescent="0.25">
      <c r="A34" s="9" t="s">
        <v>306</v>
      </c>
      <c r="B34" s="27">
        <v>8070</v>
      </c>
      <c r="C34" s="27">
        <v>8860</v>
      </c>
      <c r="D34" s="27">
        <v>9860</v>
      </c>
      <c r="E34" s="11">
        <f t="shared" si="0"/>
        <v>0.1128668171557563</v>
      </c>
      <c r="F34" s="27">
        <v>5000</v>
      </c>
      <c r="G34" s="29">
        <v>15000</v>
      </c>
    </row>
    <row r="35" spans="1:7" x14ac:dyDescent="0.25">
      <c r="A35" s="9" t="s">
        <v>105</v>
      </c>
      <c r="B35" s="27">
        <v>9390</v>
      </c>
      <c r="C35" s="27">
        <v>9940</v>
      </c>
      <c r="D35" s="27">
        <v>9380</v>
      </c>
      <c r="E35" s="11">
        <f t="shared" si="0"/>
        <v>-5.633802816901412E-2</v>
      </c>
      <c r="F35" s="27">
        <v>5280</v>
      </c>
      <c r="G35" s="29">
        <v>15000</v>
      </c>
    </row>
    <row r="36" spans="1:7" x14ac:dyDescent="0.25">
      <c r="A36" s="9" t="s">
        <v>64</v>
      </c>
      <c r="B36" s="27">
        <v>7500</v>
      </c>
      <c r="C36" s="27">
        <v>7590</v>
      </c>
      <c r="D36" s="27">
        <v>8270</v>
      </c>
      <c r="E36" s="11">
        <f t="shared" si="0"/>
        <v>8.9591567852437493E-2</v>
      </c>
      <c r="F36" s="27">
        <v>4820</v>
      </c>
      <c r="G36" s="29">
        <v>12790</v>
      </c>
    </row>
    <row r="37" spans="1:7" ht="15.75" thickBot="1" x14ac:dyDescent="0.3">
      <c r="A37" s="10" t="s">
        <v>106</v>
      </c>
      <c r="B37" s="28">
        <v>7240</v>
      </c>
      <c r="C37" s="28">
        <v>8280</v>
      </c>
      <c r="D37" s="28">
        <v>8520</v>
      </c>
      <c r="E37" s="17">
        <f t="shared" si="0"/>
        <v>2.8985507246376718E-2</v>
      </c>
      <c r="F37" s="28">
        <v>5000</v>
      </c>
      <c r="G37" s="30">
        <v>11970</v>
      </c>
    </row>
    <row r="38" spans="1:7" customFormat="1" x14ac:dyDescent="0.25">
      <c r="A38" s="19" t="s">
        <v>295</v>
      </c>
      <c r="E38" s="4"/>
    </row>
    <row r="39" spans="1:7" customFormat="1" x14ac:dyDescent="0.25">
      <c r="A39" s="35" t="s">
        <v>316</v>
      </c>
      <c r="E39" s="4"/>
    </row>
    <row r="40" spans="1:7" customFormat="1" x14ac:dyDescent="0.25">
      <c r="A40" s="36"/>
      <c r="E40" s="4"/>
    </row>
    <row r="41" spans="1:7" customFormat="1" x14ac:dyDescent="0.25">
      <c r="A41" s="25" t="s">
        <v>296</v>
      </c>
      <c r="B41" s="21"/>
      <c r="C41" s="21"/>
      <c r="D41" s="21"/>
      <c r="E41" s="22"/>
      <c r="F41" s="23"/>
      <c r="G41" s="24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5"/>
  <sheetViews>
    <sheetView topLeftCell="A16" workbookViewId="0">
      <selection activeCell="A42" sqref="A42:XFD43"/>
    </sheetView>
  </sheetViews>
  <sheetFormatPr baseColWidth="10" defaultColWidth="9.140625" defaultRowHeight="15" x14ac:dyDescent="0.25"/>
  <cols>
    <col min="1" max="1" width="62.7109375" style="12" customWidth="1"/>
    <col min="2" max="4" width="9.140625" style="12"/>
    <col min="5" max="5" width="12.5703125" style="4" customWidth="1"/>
    <col min="6" max="6" width="9.28515625" style="12" bestFit="1" customWidth="1"/>
    <col min="7" max="7" width="10" style="12" bestFit="1" customWidth="1"/>
    <col min="8" max="16384" width="9.140625" style="12"/>
  </cols>
  <sheetData>
    <row r="1" spans="1:7" s="1" customFormat="1" ht="18.75" x14ac:dyDescent="0.25">
      <c r="A1" s="37" t="s">
        <v>294</v>
      </c>
      <c r="B1" s="37"/>
      <c r="C1" s="37"/>
      <c r="D1" s="37"/>
      <c r="E1" s="37"/>
      <c r="F1" s="37"/>
      <c r="G1" s="37"/>
    </row>
    <row r="2" spans="1:7" customFormat="1" x14ac:dyDescent="0.25">
      <c r="A2" t="s">
        <v>293</v>
      </c>
      <c r="B2" s="21"/>
      <c r="C2" s="21"/>
      <c r="D2" s="21"/>
      <c r="E2" s="22"/>
      <c r="F2" s="23"/>
      <c r="G2" s="24"/>
    </row>
    <row r="3" spans="1:7" customFormat="1" x14ac:dyDescent="0.25">
      <c r="E3" s="4"/>
    </row>
    <row r="4" spans="1:7" s="1" customFormat="1" ht="30.75" thickBot="1" x14ac:dyDescent="0.3">
      <c r="A4" s="2" t="s">
        <v>283</v>
      </c>
      <c r="B4" s="2" t="s">
        <v>0</v>
      </c>
      <c r="C4" s="2" t="s">
        <v>1</v>
      </c>
      <c r="D4" s="2" t="s">
        <v>2</v>
      </c>
      <c r="E4" s="3" t="s">
        <v>297</v>
      </c>
      <c r="F4" s="2" t="s">
        <v>278</v>
      </c>
      <c r="G4" s="2" t="s">
        <v>279</v>
      </c>
    </row>
    <row r="5" spans="1:7" x14ac:dyDescent="0.25">
      <c r="A5" s="6" t="s">
        <v>107</v>
      </c>
      <c r="B5" s="26">
        <v>4990</v>
      </c>
      <c r="C5" s="26">
        <v>5150</v>
      </c>
      <c r="D5" s="26">
        <v>5130</v>
      </c>
      <c r="E5" s="16">
        <f t="shared" ref="E5" si="0">D5/C5-1</f>
        <v>-3.8834951456310218E-3</v>
      </c>
      <c r="F5" s="26"/>
      <c r="G5" s="31"/>
    </row>
    <row r="6" spans="1:7" x14ac:dyDescent="0.25">
      <c r="A6" s="9" t="s">
        <v>108</v>
      </c>
      <c r="B6" s="27">
        <v>4030</v>
      </c>
      <c r="C6" s="27">
        <v>4500</v>
      </c>
      <c r="D6" s="27">
        <v>4400</v>
      </c>
      <c r="E6" s="11">
        <f t="shared" ref="E6:E41" si="1">D6/C6-1</f>
        <v>-2.2222222222222254E-2</v>
      </c>
      <c r="F6" s="27">
        <v>2300</v>
      </c>
      <c r="G6" s="29">
        <v>7000</v>
      </c>
    </row>
    <row r="7" spans="1:7" x14ac:dyDescent="0.25">
      <c r="A7" s="9" t="s">
        <v>109</v>
      </c>
      <c r="B7" s="27">
        <v>3990</v>
      </c>
      <c r="C7" s="27">
        <v>3910</v>
      </c>
      <c r="D7" s="27">
        <v>3880</v>
      </c>
      <c r="E7" s="11">
        <f t="shared" si="1"/>
        <v>-7.6726342710997653E-3</v>
      </c>
      <c r="F7" s="27">
        <v>2000</v>
      </c>
      <c r="G7" s="29">
        <v>5360</v>
      </c>
    </row>
    <row r="8" spans="1:7" x14ac:dyDescent="0.25">
      <c r="A8" s="9" t="s">
        <v>110</v>
      </c>
      <c r="B8" s="27">
        <v>3750</v>
      </c>
      <c r="C8" s="27">
        <v>3850</v>
      </c>
      <c r="D8" s="27">
        <v>3900</v>
      </c>
      <c r="E8" s="11">
        <f t="shared" si="1"/>
        <v>1.298701298701288E-2</v>
      </c>
      <c r="F8" s="27">
        <v>1820</v>
      </c>
      <c r="G8" s="29">
        <v>5670</v>
      </c>
    </row>
    <row r="9" spans="1:7" x14ac:dyDescent="0.25">
      <c r="A9" s="9" t="s">
        <v>111</v>
      </c>
      <c r="B9" s="27">
        <v>4510</v>
      </c>
      <c r="C9" s="27">
        <v>3820</v>
      </c>
      <c r="D9" s="27">
        <v>3860</v>
      </c>
      <c r="E9" s="11">
        <f t="shared" si="1"/>
        <v>1.0471204188481575E-2</v>
      </c>
      <c r="F9" s="27">
        <v>2550</v>
      </c>
      <c r="G9" s="29">
        <v>7880</v>
      </c>
    </row>
    <row r="10" spans="1:7" ht="15.75" thickBot="1" x14ac:dyDescent="0.3">
      <c r="A10" s="10" t="s">
        <v>112</v>
      </c>
      <c r="B10" s="28">
        <v>6020</v>
      </c>
      <c r="C10" s="28">
        <v>6260</v>
      </c>
      <c r="D10" s="28">
        <v>6250</v>
      </c>
      <c r="E10" s="13">
        <f t="shared" si="1"/>
        <v>-1.5974440894568342E-3</v>
      </c>
      <c r="F10" s="28">
        <v>2750</v>
      </c>
      <c r="G10" s="30">
        <v>9160</v>
      </c>
    </row>
    <row r="11" spans="1:7" x14ac:dyDescent="0.25">
      <c r="A11" s="6" t="s">
        <v>113</v>
      </c>
      <c r="B11" s="26">
        <v>7180</v>
      </c>
      <c r="C11" s="26">
        <v>7550</v>
      </c>
      <c r="D11" s="26">
        <v>7550</v>
      </c>
      <c r="E11" s="15">
        <f t="shared" si="1"/>
        <v>0</v>
      </c>
      <c r="F11" s="26"/>
      <c r="G11" s="31"/>
    </row>
    <row r="12" spans="1:7" x14ac:dyDescent="0.25">
      <c r="A12" s="9" t="s">
        <v>114</v>
      </c>
      <c r="B12" s="27">
        <v>6660</v>
      </c>
      <c r="C12" s="27">
        <v>6920</v>
      </c>
      <c r="D12" s="27">
        <v>6540</v>
      </c>
      <c r="E12" s="11">
        <f t="shared" si="1"/>
        <v>-5.4913294797687806E-2</v>
      </c>
      <c r="F12" s="27">
        <v>3750</v>
      </c>
      <c r="G12" s="29">
        <v>11320</v>
      </c>
    </row>
    <row r="13" spans="1:7" x14ac:dyDescent="0.25">
      <c r="A13" s="9" t="s">
        <v>115</v>
      </c>
      <c r="B13" s="27">
        <v>6740</v>
      </c>
      <c r="C13" s="27">
        <v>7030</v>
      </c>
      <c r="D13" s="27">
        <v>7190</v>
      </c>
      <c r="E13" s="11">
        <f t="shared" si="1"/>
        <v>2.2759601706970223E-2</v>
      </c>
      <c r="F13" s="27">
        <v>4160</v>
      </c>
      <c r="G13" s="29">
        <v>10900</v>
      </c>
    </row>
    <row r="14" spans="1:7" x14ac:dyDescent="0.25">
      <c r="A14" s="9" t="s">
        <v>116</v>
      </c>
      <c r="B14" s="27">
        <v>6220</v>
      </c>
      <c r="C14" s="27">
        <v>6440</v>
      </c>
      <c r="D14" s="27">
        <v>6520</v>
      </c>
      <c r="E14" s="11">
        <f t="shared" si="1"/>
        <v>1.2422360248447228E-2</v>
      </c>
      <c r="F14" s="27">
        <v>3810</v>
      </c>
      <c r="G14" s="29">
        <v>10000</v>
      </c>
    </row>
    <row r="15" spans="1:7" x14ac:dyDescent="0.25">
      <c r="A15" s="9" t="s">
        <v>117</v>
      </c>
      <c r="B15" s="27">
        <v>7860</v>
      </c>
      <c r="C15" s="27">
        <v>7780</v>
      </c>
      <c r="D15" s="27">
        <v>7550</v>
      </c>
      <c r="E15" s="11">
        <f t="shared" si="1"/>
        <v>-2.9562982005141403E-2</v>
      </c>
      <c r="F15" s="27">
        <v>4370</v>
      </c>
      <c r="G15" s="29">
        <v>11000</v>
      </c>
    </row>
    <row r="16" spans="1:7" ht="15.75" thickBot="1" x14ac:dyDescent="0.3">
      <c r="A16" s="10" t="s">
        <v>118</v>
      </c>
      <c r="B16" s="28">
        <v>7420</v>
      </c>
      <c r="C16" s="28">
        <v>8010</v>
      </c>
      <c r="D16" s="28">
        <v>8140</v>
      </c>
      <c r="E16" s="11">
        <f t="shared" si="1"/>
        <v>1.6229712858926382E-2</v>
      </c>
      <c r="F16" s="28">
        <v>5000</v>
      </c>
      <c r="G16" s="30">
        <v>12000</v>
      </c>
    </row>
    <row r="17" spans="1:7" x14ac:dyDescent="0.25">
      <c r="A17" s="6" t="s">
        <v>119</v>
      </c>
      <c r="B17" s="26">
        <v>4740</v>
      </c>
      <c r="C17" s="26">
        <v>4740</v>
      </c>
      <c r="D17" s="26">
        <v>4770</v>
      </c>
      <c r="E17" s="15">
        <f t="shared" si="1"/>
        <v>6.3291139240506666E-3</v>
      </c>
      <c r="F17" s="26"/>
      <c r="G17" s="31"/>
    </row>
    <row r="18" spans="1:7" x14ac:dyDescent="0.25">
      <c r="A18" s="9" t="s">
        <v>112</v>
      </c>
      <c r="B18" s="27">
        <v>7650</v>
      </c>
      <c r="C18" s="27">
        <v>7500</v>
      </c>
      <c r="D18" s="27">
        <v>7330</v>
      </c>
      <c r="E18" s="11">
        <f t="shared" si="1"/>
        <v>-2.2666666666666613E-2</v>
      </c>
      <c r="F18" s="27">
        <v>2830</v>
      </c>
      <c r="G18" s="29">
        <v>11300</v>
      </c>
    </row>
    <row r="19" spans="1:7" x14ac:dyDescent="0.25">
      <c r="A19" s="9" t="s">
        <v>120</v>
      </c>
      <c r="B19" s="27">
        <v>4060</v>
      </c>
      <c r="C19" s="27">
        <v>4450</v>
      </c>
      <c r="D19" s="27">
        <v>4840</v>
      </c>
      <c r="E19" s="11">
        <f t="shared" si="1"/>
        <v>8.764044943820215E-2</v>
      </c>
      <c r="F19" s="27">
        <v>2540</v>
      </c>
      <c r="G19" s="29">
        <v>7000</v>
      </c>
    </row>
    <row r="20" spans="1:7" x14ac:dyDescent="0.25">
      <c r="A20" s="9" t="s">
        <v>121</v>
      </c>
      <c r="B20" s="27">
        <v>3420</v>
      </c>
      <c r="C20" s="27">
        <v>3200</v>
      </c>
      <c r="D20" s="27">
        <v>3200</v>
      </c>
      <c r="E20" s="11">
        <f t="shared" si="1"/>
        <v>0</v>
      </c>
      <c r="F20" s="27">
        <v>1750</v>
      </c>
      <c r="G20" s="29">
        <v>5000</v>
      </c>
    </row>
    <row r="21" spans="1:7" ht="15.75" thickBot="1" x14ac:dyDescent="0.3">
      <c r="A21" s="10" t="s">
        <v>312</v>
      </c>
      <c r="B21" s="28">
        <v>3970</v>
      </c>
      <c r="C21" s="28">
        <v>4000</v>
      </c>
      <c r="D21" s="28">
        <v>3800</v>
      </c>
      <c r="E21" s="11">
        <f t="shared" si="1"/>
        <v>-5.0000000000000044E-2</v>
      </c>
      <c r="F21" s="28">
        <v>2370</v>
      </c>
      <c r="G21" s="30">
        <v>7270</v>
      </c>
    </row>
    <row r="22" spans="1:7" x14ac:dyDescent="0.25">
      <c r="A22" s="6" t="s">
        <v>122</v>
      </c>
      <c r="B22" s="26">
        <v>4410</v>
      </c>
      <c r="C22" s="26">
        <v>4720</v>
      </c>
      <c r="D22" s="26">
        <v>4700</v>
      </c>
      <c r="E22" s="16">
        <f t="shared" si="1"/>
        <v>-4.237288135593209E-3</v>
      </c>
      <c r="F22" s="26"/>
      <c r="G22" s="31"/>
    </row>
    <row r="23" spans="1:7" x14ac:dyDescent="0.25">
      <c r="A23" s="9" t="s">
        <v>307</v>
      </c>
      <c r="B23" s="27">
        <v>3680</v>
      </c>
      <c r="C23" s="27">
        <v>3850</v>
      </c>
      <c r="D23" s="27">
        <v>3850</v>
      </c>
      <c r="E23" s="11">
        <f t="shared" si="1"/>
        <v>0</v>
      </c>
      <c r="F23" s="27">
        <v>2150</v>
      </c>
      <c r="G23" s="29">
        <v>6650</v>
      </c>
    </row>
    <row r="24" spans="1:7" x14ac:dyDescent="0.25">
      <c r="A24" s="9" t="s">
        <v>123</v>
      </c>
      <c r="B24" s="27">
        <v>3110</v>
      </c>
      <c r="C24" s="27">
        <v>3270</v>
      </c>
      <c r="D24" s="27">
        <v>3130</v>
      </c>
      <c r="E24" s="11">
        <f t="shared" si="1"/>
        <v>-4.2813455657492394E-2</v>
      </c>
      <c r="F24" s="27">
        <v>1500</v>
      </c>
      <c r="G24" s="29">
        <v>6000</v>
      </c>
    </row>
    <row r="25" spans="1:7" x14ac:dyDescent="0.25">
      <c r="A25" s="9" t="s">
        <v>308</v>
      </c>
      <c r="B25" s="27">
        <v>5110</v>
      </c>
      <c r="C25" s="27">
        <v>5650</v>
      </c>
      <c r="D25" s="27">
        <v>5770</v>
      </c>
      <c r="E25" s="11">
        <f t="shared" si="1"/>
        <v>2.1238938053097289E-2</v>
      </c>
      <c r="F25" s="27">
        <v>2940</v>
      </c>
      <c r="G25" s="29">
        <v>7990</v>
      </c>
    </row>
    <row r="26" spans="1:7" x14ac:dyDescent="0.25">
      <c r="A26" s="9" t="s">
        <v>124</v>
      </c>
      <c r="B26" s="27">
        <v>4800</v>
      </c>
      <c r="C26" s="27">
        <v>4860</v>
      </c>
      <c r="D26" s="27">
        <v>4790</v>
      </c>
      <c r="E26" s="11">
        <f t="shared" si="1"/>
        <v>-1.4403292181069949E-2</v>
      </c>
      <c r="F26" s="27">
        <v>2660</v>
      </c>
      <c r="G26" s="29">
        <v>8000</v>
      </c>
    </row>
    <row r="27" spans="1:7" x14ac:dyDescent="0.25">
      <c r="A27" s="9" t="s">
        <v>125</v>
      </c>
      <c r="B27" s="27">
        <v>5390</v>
      </c>
      <c r="C27" s="27">
        <v>5840</v>
      </c>
      <c r="D27" s="27">
        <v>5800</v>
      </c>
      <c r="E27" s="11">
        <f t="shared" si="1"/>
        <v>-6.8493150684931781E-3</v>
      </c>
      <c r="F27" s="27">
        <v>2000</v>
      </c>
      <c r="G27" s="29">
        <v>8690</v>
      </c>
    </row>
    <row r="28" spans="1:7" ht="15.75" thickBot="1" x14ac:dyDescent="0.3">
      <c r="A28" s="10" t="s">
        <v>126</v>
      </c>
      <c r="B28" s="28">
        <v>4380</v>
      </c>
      <c r="C28" s="28">
        <v>4810</v>
      </c>
      <c r="D28" s="28">
        <v>4740</v>
      </c>
      <c r="E28" s="11">
        <f t="shared" si="1"/>
        <v>-1.4553014553014498E-2</v>
      </c>
      <c r="F28" s="28">
        <v>2720</v>
      </c>
      <c r="G28" s="30">
        <v>6000</v>
      </c>
    </row>
    <row r="29" spans="1:7" x14ac:dyDescent="0.25">
      <c r="A29" s="6" t="s">
        <v>127</v>
      </c>
      <c r="B29" s="26">
        <v>4160</v>
      </c>
      <c r="C29" s="26">
        <v>4500</v>
      </c>
      <c r="D29" s="26">
        <v>4780</v>
      </c>
      <c r="E29" s="15">
        <f t="shared" si="1"/>
        <v>6.2222222222222179E-2</v>
      </c>
      <c r="F29" s="26"/>
      <c r="G29" s="31"/>
    </row>
    <row r="30" spans="1:7" x14ac:dyDescent="0.25">
      <c r="A30" s="9" t="s">
        <v>128</v>
      </c>
      <c r="B30" s="27">
        <v>4090</v>
      </c>
      <c r="C30" s="27">
        <v>4390</v>
      </c>
      <c r="D30" s="27">
        <v>4730</v>
      </c>
      <c r="E30" s="11">
        <f t="shared" si="1"/>
        <v>7.7448747152619513E-2</v>
      </c>
      <c r="F30" s="27">
        <v>2600</v>
      </c>
      <c r="G30" s="29">
        <v>7090</v>
      </c>
    </row>
    <row r="31" spans="1:7" x14ac:dyDescent="0.25">
      <c r="A31" s="9" t="s">
        <v>118</v>
      </c>
      <c r="B31" s="27">
        <v>4830</v>
      </c>
      <c r="C31" s="27">
        <v>5560</v>
      </c>
      <c r="D31" s="27">
        <v>5790</v>
      </c>
      <c r="E31" s="11">
        <f t="shared" si="1"/>
        <v>4.1366906474820109E-2</v>
      </c>
      <c r="F31" s="27">
        <v>3000</v>
      </c>
      <c r="G31" s="29">
        <v>8000</v>
      </c>
    </row>
    <row r="32" spans="1:7" x14ac:dyDescent="0.25">
      <c r="A32" s="9" t="s">
        <v>129</v>
      </c>
      <c r="B32" s="27">
        <v>3110</v>
      </c>
      <c r="C32" s="27">
        <v>3200</v>
      </c>
      <c r="D32" s="27">
        <v>3490</v>
      </c>
      <c r="E32" s="11">
        <f t="shared" si="1"/>
        <v>9.0624999999999956E-2</v>
      </c>
      <c r="F32" s="27">
        <v>1540</v>
      </c>
      <c r="G32" s="29">
        <v>6500</v>
      </c>
    </row>
    <row r="33" spans="1:7" x14ac:dyDescent="0.25">
      <c r="A33" s="9" t="s">
        <v>130</v>
      </c>
      <c r="B33" s="27">
        <v>3470</v>
      </c>
      <c r="C33" s="27">
        <v>2890</v>
      </c>
      <c r="D33" s="27">
        <v>2840</v>
      </c>
      <c r="E33" s="11">
        <f t="shared" si="1"/>
        <v>-1.730103806228378E-2</v>
      </c>
      <c r="F33" s="27">
        <v>1500</v>
      </c>
      <c r="G33" s="29">
        <v>4200</v>
      </c>
    </row>
    <row r="34" spans="1:7" ht="15.75" thickBot="1" x14ac:dyDescent="0.3">
      <c r="A34" s="10" t="s">
        <v>131</v>
      </c>
      <c r="B34" s="28">
        <v>3330</v>
      </c>
      <c r="C34" s="28">
        <v>3210</v>
      </c>
      <c r="D34" s="28">
        <v>3530</v>
      </c>
      <c r="E34" s="11">
        <f t="shared" si="1"/>
        <v>9.9688473520249232E-2</v>
      </c>
      <c r="F34" s="28">
        <v>1700</v>
      </c>
      <c r="G34" s="30">
        <v>6520</v>
      </c>
    </row>
    <row r="35" spans="1:7" x14ac:dyDescent="0.25">
      <c r="A35" s="6" t="s">
        <v>132</v>
      </c>
      <c r="B35" s="26">
        <v>4930</v>
      </c>
      <c r="C35" s="26">
        <v>5220</v>
      </c>
      <c r="D35" s="26">
        <v>5510</v>
      </c>
      <c r="E35" s="15">
        <f t="shared" si="1"/>
        <v>5.555555555555558E-2</v>
      </c>
      <c r="F35" s="26"/>
      <c r="G35" s="31"/>
    </row>
    <row r="36" spans="1:7" x14ac:dyDescent="0.25">
      <c r="A36" s="9" t="s">
        <v>314</v>
      </c>
      <c r="B36" s="27">
        <v>4110</v>
      </c>
      <c r="C36" s="27">
        <v>4290</v>
      </c>
      <c r="D36" s="27">
        <v>4410</v>
      </c>
      <c r="E36" s="11">
        <f t="shared" si="1"/>
        <v>2.7972027972027913E-2</v>
      </c>
      <c r="F36" s="27">
        <v>2750</v>
      </c>
      <c r="G36" s="29">
        <v>6680</v>
      </c>
    </row>
    <row r="37" spans="1:7" x14ac:dyDescent="0.25">
      <c r="A37" s="9" t="s">
        <v>133</v>
      </c>
      <c r="B37" s="27">
        <v>4620</v>
      </c>
      <c r="C37" s="27">
        <v>5140</v>
      </c>
      <c r="D37" s="27">
        <v>5210</v>
      </c>
      <c r="E37" s="11">
        <f t="shared" si="1"/>
        <v>1.3618677042801508E-2</v>
      </c>
      <c r="F37" s="27">
        <v>2720</v>
      </c>
      <c r="G37" s="29">
        <v>6200</v>
      </c>
    </row>
    <row r="38" spans="1:7" x14ac:dyDescent="0.25">
      <c r="A38" s="9" t="s">
        <v>134</v>
      </c>
      <c r="B38" s="27">
        <v>5240</v>
      </c>
      <c r="C38" s="27">
        <v>5330</v>
      </c>
      <c r="D38" s="27">
        <v>5330</v>
      </c>
      <c r="E38" s="11">
        <f t="shared" si="1"/>
        <v>0</v>
      </c>
      <c r="F38" s="27">
        <v>2920</v>
      </c>
      <c r="G38" s="29">
        <v>7500</v>
      </c>
    </row>
    <row r="39" spans="1:7" x14ac:dyDescent="0.25">
      <c r="A39" s="9" t="s">
        <v>135</v>
      </c>
      <c r="B39" s="27">
        <v>6570</v>
      </c>
      <c r="C39" s="27">
        <v>6920</v>
      </c>
      <c r="D39" s="27">
        <v>7800</v>
      </c>
      <c r="E39" s="11">
        <f t="shared" si="1"/>
        <v>0.12716763005780352</v>
      </c>
      <c r="F39" s="27">
        <v>4470</v>
      </c>
      <c r="G39" s="29">
        <v>9000</v>
      </c>
    </row>
    <row r="40" spans="1:7" x14ac:dyDescent="0.25">
      <c r="A40" s="9" t="s">
        <v>136</v>
      </c>
      <c r="B40" s="27">
        <v>4880</v>
      </c>
      <c r="C40" s="27">
        <v>5370</v>
      </c>
      <c r="D40" s="27">
        <v>5570</v>
      </c>
      <c r="E40" s="11">
        <f t="shared" si="1"/>
        <v>3.7243947858472959E-2</v>
      </c>
      <c r="F40" s="27">
        <v>2880</v>
      </c>
      <c r="G40" s="29">
        <v>8200</v>
      </c>
    </row>
    <row r="41" spans="1:7" ht="15.75" thickBot="1" x14ac:dyDescent="0.3">
      <c r="A41" s="10" t="s">
        <v>137</v>
      </c>
      <c r="B41" s="28">
        <v>3470</v>
      </c>
      <c r="C41" s="28">
        <v>3460</v>
      </c>
      <c r="D41" s="28">
        <v>3640</v>
      </c>
      <c r="E41" s="17">
        <f t="shared" si="1"/>
        <v>5.2023121387283267E-2</v>
      </c>
      <c r="F41" s="28">
        <v>1910</v>
      </c>
      <c r="G41" s="30">
        <v>6540</v>
      </c>
    </row>
    <row r="42" spans="1:7" customFormat="1" x14ac:dyDescent="0.25">
      <c r="A42" s="19" t="s">
        <v>295</v>
      </c>
      <c r="E42" s="4"/>
    </row>
    <row r="43" spans="1:7" customFormat="1" x14ac:dyDescent="0.25">
      <c r="A43" s="35" t="s">
        <v>316</v>
      </c>
      <c r="E43" s="4"/>
    </row>
    <row r="44" spans="1:7" customFormat="1" x14ac:dyDescent="0.25">
      <c r="A44" s="36"/>
      <c r="E44" s="4"/>
    </row>
    <row r="45" spans="1:7" customFormat="1" x14ac:dyDescent="0.25">
      <c r="A45" s="25" t="s">
        <v>296</v>
      </c>
      <c r="B45" s="21"/>
      <c r="C45" s="21"/>
      <c r="D45" s="21"/>
      <c r="E45" s="22"/>
      <c r="F45" s="23"/>
      <c r="G45" s="24"/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0"/>
  <sheetViews>
    <sheetView topLeftCell="A25" zoomScaleNormal="100" workbookViewId="0">
      <selection activeCell="A47" sqref="A47:XFD48"/>
    </sheetView>
  </sheetViews>
  <sheetFormatPr baseColWidth="10" defaultColWidth="9.140625" defaultRowHeight="15" x14ac:dyDescent="0.25"/>
  <cols>
    <col min="1" max="1" width="57" style="12" customWidth="1"/>
    <col min="2" max="4" width="9.140625" style="12"/>
    <col min="5" max="5" width="12.42578125" style="4" customWidth="1"/>
    <col min="6" max="16384" width="9.140625" style="12"/>
  </cols>
  <sheetData>
    <row r="1" spans="1:7" s="1" customFormat="1" ht="18.75" x14ac:dyDescent="0.25">
      <c r="A1" s="37" t="s">
        <v>294</v>
      </c>
      <c r="B1" s="37"/>
      <c r="C1" s="37"/>
      <c r="D1" s="37"/>
      <c r="E1" s="37"/>
      <c r="F1" s="37"/>
      <c r="G1" s="37"/>
    </row>
    <row r="2" spans="1:7" customFormat="1" x14ac:dyDescent="0.25">
      <c r="A2" t="s">
        <v>293</v>
      </c>
      <c r="B2" s="21"/>
      <c r="C2" s="21"/>
      <c r="D2" s="21"/>
      <c r="E2" s="22"/>
      <c r="F2" s="23"/>
      <c r="G2" s="24"/>
    </row>
    <row r="3" spans="1:7" customFormat="1" x14ac:dyDescent="0.25">
      <c r="E3" s="4"/>
    </row>
    <row r="4" spans="1:7" s="1" customFormat="1" ht="30.75" thickBot="1" x14ac:dyDescent="0.3">
      <c r="A4" s="2" t="s">
        <v>284</v>
      </c>
      <c r="B4" s="2" t="s">
        <v>0</v>
      </c>
      <c r="C4" s="2" t="s">
        <v>1</v>
      </c>
      <c r="D4" s="2" t="s">
        <v>2</v>
      </c>
      <c r="E4" s="3" t="s">
        <v>297</v>
      </c>
      <c r="F4" s="2" t="s">
        <v>278</v>
      </c>
      <c r="G4" s="2" t="s">
        <v>279</v>
      </c>
    </row>
    <row r="5" spans="1:7" x14ac:dyDescent="0.25">
      <c r="A5" s="6" t="s">
        <v>138</v>
      </c>
      <c r="B5" s="26">
        <v>2770</v>
      </c>
      <c r="C5" s="26">
        <v>2870</v>
      </c>
      <c r="D5" s="26">
        <v>2870</v>
      </c>
      <c r="E5" s="15">
        <f t="shared" ref="E5:E46" si="0">D5/C5-1</f>
        <v>0</v>
      </c>
      <c r="F5" s="7"/>
      <c r="G5" s="8"/>
    </row>
    <row r="6" spans="1:7" x14ac:dyDescent="0.25">
      <c r="A6" s="9" t="s">
        <v>139</v>
      </c>
      <c r="B6" s="27">
        <v>4070</v>
      </c>
      <c r="C6" s="27">
        <v>4270</v>
      </c>
      <c r="D6" s="27">
        <v>4090</v>
      </c>
      <c r="E6" s="11">
        <f t="shared" si="0"/>
        <v>-4.2154566744730726E-2</v>
      </c>
      <c r="F6" s="27">
        <v>2100</v>
      </c>
      <c r="G6" s="29">
        <v>6000</v>
      </c>
    </row>
    <row r="7" spans="1:7" x14ac:dyDescent="0.25">
      <c r="A7" s="9" t="s">
        <v>140</v>
      </c>
      <c r="B7" s="27">
        <v>2790</v>
      </c>
      <c r="C7" s="27">
        <v>2580</v>
      </c>
      <c r="D7" s="27">
        <v>2620</v>
      </c>
      <c r="E7" s="11">
        <f t="shared" si="0"/>
        <v>1.5503875968992276E-2</v>
      </c>
      <c r="F7" s="27">
        <v>1560</v>
      </c>
      <c r="G7" s="29">
        <v>4510</v>
      </c>
    </row>
    <row r="8" spans="1:7" x14ac:dyDescent="0.25">
      <c r="A8" s="9" t="s">
        <v>141</v>
      </c>
      <c r="B8" s="27">
        <v>2020</v>
      </c>
      <c r="C8" s="27">
        <v>2010</v>
      </c>
      <c r="D8" s="27">
        <v>2060</v>
      </c>
      <c r="E8" s="11">
        <f t="shared" si="0"/>
        <v>2.4875621890547261E-2</v>
      </c>
      <c r="F8" s="27">
        <v>1200</v>
      </c>
      <c r="G8" s="29">
        <v>3000</v>
      </c>
    </row>
    <row r="9" spans="1:7" x14ac:dyDescent="0.25">
      <c r="A9" s="9" t="s">
        <v>142</v>
      </c>
      <c r="B9" s="27">
        <v>2530</v>
      </c>
      <c r="C9" s="27">
        <v>2670</v>
      </c>
      <c r="D9" s="27">
        <v>2700</v>
      </c>
      <c r="E9" s="11">
        <f t="shared" si="0"/>
        <v>1.1235955056179803E-2</v>
      </c>
      <c r="F9" s="27">
        <v>1490</v>
      </c>
      <c r="G9" s="29">
        <v>4850</v>
      </c>
    </row>
    <row r="10" spans="1:7" ht="15.75" thickBot="1" x14ac:dyDescent="0.3">
      <c r="A10" s="10" t="s">
        <v>143</v>
      </c>
      <c r="B10" s="28">
        <v>2600</v>
      </c>
      <c r="C10" s="28">
        <v>3140</v>
      </c>
      <c r="D10" s="28">
        <v>3640</v>
      </c>
      <c r="E10" s="11">
        <f t="shared" si="0"/>
        <v>0.15923566878980888</v>
      </c>
      <c r="F10" s="28">
        <v>1400</v>
      </c>
      <c r="G10" s="30">
        <v>5880</v>
      </c>
    </row>
    <row r="11" spans="1:7" x14ac:dyDescent="0.25">
      <c r="A11" s="6" t="s">
        <v>144</v>
      </c>
      <c r="B11" s="26">
        <v>3070</v>
      </c>
      <c r="C11" s="26">
        <v>3210</v>
      </c>
      <c r="D11" s="26">
        <v>3300</v>
      </c>
      <c r="E11" s="15">
        <f t="shared" si="0"/>
        <v>2.8037383177569986E-2</v>
      </c>
      <c r="F11" s="26"/>
      <c r="G11" s="31"/>
    </row>
    <row r="12" spans="1:7" x14ac:dyDescent="0.25">
      <c r="A12" s="9" t="s">
        <v>145</v>
      </c>
      <c r="B12" s="27">
        <v>2520</v>
      </c>
      <c r="C12" s="27">
        <v>2600</v>
      </c>
      <c r="D12" s="27">
        <v>2590</v>
      </c>
      <c r="E12" s="13">
        <f t="shared" si="0"/>
        <v>-3.8461538461538325E-3</v>
      </c>
      <c r="F12" s="27">
        <v>1530</v>
      </c>
      <c r="G12" s="29">
        <v>4320</v>
      </c>
    </row>
    <row r="13" spans="1:7" x14ac:dyDescent="0.25">
      <c r="A13" s="9" t="s">
        <v>146</v>
      </c>
      <c r="B13" s="27">
        <v>3210</v>
      </c>
      <c r="C13" s="27">
        <v>3380</v>
      </c>
      <c r="D13" s="27">
        <v>3620</v>
      </c>
      <c r="E13" s="11">
        <f t="shared" si="0"/>
        <v>7.1005917159763232E-2</v>
      </c>
      <c r="F13" s="27">
        <v>1950</v>
      </c>
      <c r="G13" s="29">
        <v>5180</v>
      </c>
    </row>
    <row r="14" spans="1:7" ht="15.75" thickBot="1" x14ac:dyDescent="0.3">
      <c r="A14" s="10" t="s">
        <v>147</v>
      </c>
      <c r="B14" s="28">
        <v>3340</v>
      </c>
      <c r="C14" s="28">
        <v>3490</v>
      </c>
      <c r="D14" s="28">
        <v>3530</v>
      </c>
      <c r="E14" s="11">
        <f t="shared" si="0"/>
        <v>1.1461318051575908E-2</v>
      </c>
      <c r="F14" s="28">
        <v>1800</v>
      </c>
      <c r="G14" s="30">
        <v>5030</v>
      </c>
    </row>
    <row r="15" spans="1:7" x14ac:dyDescent="0.25">
      <c r="A15" s="6" t="s">
        <v>46</v>
      </c>
      <c r="B15" s="26">
        <v>2360</v>
      </c>
      <c r="C15" s="26">
        <v>2390</v>
      </c>
      <c r="D15" s="26">
        <v>2340</v>
      </c>
      <c r="E15" s="15">
        <f t="shared" si="0"/>
        <v>-2.0920502092050208E-2</v>
      </c>
      <c r="F15" s="26"/>
      <c r="G15" s="31"/>
    </row>
    <row r="16" spans="1:7" x14ac:dyDescent="0.25">
      <c r="A16" s="9" t="s">
        <v>148</v>
      </c>
      <c r="B16" s="27">
        <v>1990</v>
      </c>
      <c r="C16" s="27">
        <v>2070</v>
      </c>
      <c r="D16" s="27">
        <v>2180</v>
      </c>
      <c r="E16" s="11">
        <f t="shared" si="0"/>
        <v>5.3140096618357502E-2</v>
      </c>
      <c r="F16" s="27">
        <v>1430</v>
      </c>
      <c r="G16" s="29">
        <v>3500</v>
      </c>
    </row>
    <row r="17" spans="1:7" x14ac:dyDescent="0.25">
      <c r="A17" s="9" t="s">
        <v>149</v>
      </c>
      <c r="B17" s="27">
        <v>2190</v>
      </c>
      <c r="C17" s="27">
        <v>2400</v>
      </c>
      <c r="D17" s="27">
        <v>2480</v>
      </c>
      <c r="E17" s="11">
        <f t="shared" si="0"/>
        <v>3.3333333333333437E-2</v>
      </c>
      <c r="F17" s="27">
        <v>1400</v>
      </c>
      <c r="G17" s="29">
        <v>3560</v>
      </c>
    </row>
    <row r="18" spans="1:7" x14ac:dyDescent="0.25">
      <c r="A18" s="9" t="s">
        <v>150</v>
      </c>
      <c r="B18" s="27">
        <v>2220</v>
      </c>
      <c r="C18" s="27">
        <v>2290</v>
      </c>
      <c r="D18" s="27">
        <v>2280</v>
      </c>
      <c r="E18" s="13">
        <f t="shared" si="0"/>
        <v>-4.366812227074246E-3</v>
      </c>
      <c r="F18" s="27">
        <v>1330</v>
      </c>
      <c r="G18" s="29">
        <v>4040</v>
      </c>
    </row>
    <row r="19" spans="1:7" x14ac:dyDescent="0.25">
      <c r="A19" s="9" t="s">
        <v>151</v>
      </c>
      <c r="B19" s="27">
        <v>2100</v>
      </c>
      <c r="C19" s="27">
        <v>1970</v>
      </c>
      <c r="D19" s="27">
        <v>1640</v>
      </c>
      <c r="E19" s="11">
        <f t="shared" si="0"/>
        <v>-0.1675126903553299</v>
      </c>
      <c r="F19" s="27">
        <v>1010</v>
      </c>
      <c r="G19" s="29">
        <v>5680</v>
      </c>
    </row>
    <row r="20" spans="1:7" x14ac:dyDescent="0.25">
      <c r="A20" s="9" t="s">
        <v>152</v>
      </c>
      <c r="B20" s="27">
        <v>3140</v>
      </c>
      <c r="C20" s="27">
        <v>3150</v>
      </c>
      <c r="D20" s="27">
        <v>2980</v>
      </c>
      <c r="E20" s="11">
        <f t="shared" si="0"/>
        <v>-5.3968253968253999E-2</v>
      </c>
      <c r="F20" s="27">
        <v>1670</v>
      </c>
      <c r="G20" s="29">
        <v>4730</v>
      </c>
    </row>
    <row r="21" spans="1:7" ht="15.75" thickBot="1" x14ac:dyDescent="0.3">
      <c r="A21" s="10" t="s">
        <v>153</v>
      </c>
      <c r="B21" s="28">
        <v>1950</v>
      </c>
      <c r="C21" s="28">
        <v>1890</v>
      </c>
      <c r="D21" s="28">
        <v>1830</v>
      </c>
      <c r="E21" s="11">
        <f t="shared" si="0"/>
        <v>-3.1746031746031744E-2</v>
      </c>
      <c r="F21" s="28">
        <v>1140</v>
      </c>
      <c r="G21" s="30">
        <v>2960</v>
      </c>
    </row>
    <row r="22" spans="1:7" x14ac:dyDescent="0.25">
      <c r="A22" s="6" t="s">
        <v>154</v>
      </c>
      <c r="B22" s="26">
        <v>2730</v>
      </c>
      <c r="C22" s="26">
        <v>2830</v>
      </c>
      <c r="D22" s="26">
        <v>2940</v>
      </c>
      <c r="E22" s="15">
        <f t="shared" si="0"/>
        <v>3.8869257950530089E-2</v>
      </c>
      <c r="F22" s="26"/>
      <c r="G22" s="31"/>
    </row>
    <row r="23" spans="1:7" x14ac:dyDescent="0.25">
      <c r="A23" s="9" t="s">
        <v>155</v>
      </c>
      <c r="B23" s="27">
        <v>1940</v>
      </c>
      <c r="C23" s="27">
        <v>2150</v>
      </c>
      <c r="D23" s="27">
        <v>2270</v>
      </c>
      <c r="E23" s="11">
        <f t="shared" si="0"/>
        <v>5.5813953488372148E-2</v>
      </c>
      <c r="F23" s="27">
        <v>1140</v>
      </c>
      <c r="G23" s="29">
        <v>3420</v>
      </c>
    </row>
    <row r="24" spans="1:7" x14ac:dyDescent="0.25">
      <c r="A24" s="9" t="s">
        <v>156</v>
      </c>
      <c r="B24" s="27">
        <v>2860</v>
      </c>
      <c r="C24" s="27">
        <v>2940</v>
      </c>
      <c r="D24" s="27">
        <v>3060</v>
      </c>
      <c r="E24" s="11">
        <f t="shared" si="0"/>
        <v>4.081632653061229E-2</v>
      </c>
      <c r="F24" s="27">
        <v>1670</v>
      </c>
      <c r="G24" s="29">
        <v>4000</v>
      </c>
    </row>
    <row r="25" spans="1:7" x14ac:dyDescent="0.25">
      <c r="A25" s="9" t="s">
        <v>157</v>
      </c>
      <c r="B25" s="27">
        <v>3350</v>
      </c>
      <c r="C25" s="27">
        <v>3290</v>
      </c>
      <c r="D25" s="27">
        <v>3400</v>
      </c>
      <c r="E25" s="11">
        <f t="shared" si="0"/>
        <v>3.3434650455927084E-2</v>
      </c>
      <c r="F25" s="27">
        <v>2030</v>
      </c>
      <c r="G25" s="29">
        <v>4430</v>
      </c>
    </row>
    <row r="26" spans="1:7" ht="15.75" thickBot="1" x14ac:dyDescent="0.3">
      <c r="A26" s="10" t="s">
        <v>158</v>
      </c>
      <c r="B26" s="28">
        <v>2900</v>
      </c>
      <c r="C26" s="28">
        <v>3030</v>
      </c>
      <c r="D26" s="28">
        <v>3080</v>
      </c>
      <c r="E26" s="11">
        <f t="shared" si="0"/>
        <v>1.650165016501659E-2</v>
      </c>
      <c r="F26" s="28">
        <v>1790</v>
      </c>
      <c r="G26" s="30">
        <v>3880</v>
      </c>
    </row>
    <row r="27" spans="1:7" x14ac:dyDescent="0.25">
      <c r="A27" s="6" t="s">
        <v>159</v>
      </c>
      <c r="B27" s="26">
        <v>2570</v>
      </c>
      <c r="C27" s="26">
        <v>2680</v>
      </c>
      <c r="D27" s="26">
        <v>2700</v>
      </c>
      <c r="E27" s="15">
        <f t="shared" si="0"/>
        <v>7.4626865671640896E-3</v>
      </c>
      <c r="F27" s="26"/>
      <c r="G27" s="31"/>
    </row>
    <row r="28" spans="1:7" x14ac:dyDescent="0.25">
      <c r="A28" s="9" t="s">
        <v>160</v>
      </c>
      <c r="B28" s="27">
        <v>2450</v>
      </c>
      <c r="C28" s="27">
        <v>2590</v>
      </c>
      <c r="D28" s="27">
        <v>2570</v>
      </c>
      <c r="E28" s="11">
        <f t="shared" si="0"/>
        <v>-7.7220077220077066E-3</v>
      </c>
      <c r="F28" s="27">
        <v>1400</v>
      </c>
      <c r="G28" s="29">
        <v>3300</v>
      </c>
    </row>
    <row r="29" spans="1:7" x14ac:dyDescent="0.25">
      <c r="A29" s="9" t="s">
        <v>161</v>
      </c>
      <c r="B29" s="27">
        <v>2560</v>
      </c>
      <c r="C29" s="27">
        <v>2630</v>
      </c>
      <c r="D29" s="27">
        <v>2680</v>
      </c>
      <c r="E29" s="11">
        <f t="shared" si="0"/>
        <v>1.9011406844106515E-2</v>
      </c>
      <c r="F29" s="27">
        <v>1730</v>
      </c>
      <c r="G29" s="29">
        <v>3850</v>
      </c>
    </row>
    <row r="30" spans="1:7" x14ac:dyDescent="0.25">
      <c r="A30" s="9" t="s">
        <v>162</v>
      </c>
      <c r="B30" s="27">
        <v>2840</v>
      </c>
      <c r="C30" s="27">
        <v>2980</v>
      </c>
      <c r="D30" s="27">
        <v>3000</v>
      </c>
      <c r="E30" s="11">
        <f t="shared" si="0"/>
        <v>6.7114093959732557E-3</v>
      </c>
      <c r="F30" s="27">
        <v>1530</v>
      </c>
      <c r="G30" s="29">
        <v>4740</v>
      </c>
    </row>
    <row r="31" spans="1:7" ht="15.75" thickBot="1" x14ac:dyDescent="0.3">
      <c r="A31" s="10" t="s">
        <v>163</v>
      </c>
      <c r="B31" s="28">
        <v>2490</v>
      </c>
      <c r="C31" s="28">
        <v>2710</v>
      </c>
      <c r="D31" s="28">
        <v>2640</v>
      </c>
      <c r="E31" s="11">
        <f t="shared" si="0"/>
        <v>-2.5830258302583009E-2</v>
      </c>
      <c r="F31" s="28">
        <v>1600</v>
      </c>
      <c r="G31" s="30">
        <v>4000</v>
      </c>
    </row>
    <row r="32" spans="1:7" x14ac:dyDescent="0.25">
      <c r="A32" s="6" t="s">
        <v>164</v>
      </c>
      <c r="B32" s="26">
        <v>2180</v>
      </c>
      <c r="C32" s="26">
        <v>2190</v>
      </c>
      <c r="D32" s="26">
        <v>2180</v>
      </c>
      <c r="E32" s="16">
        <f t="shared" si="0"/>
        <v>-4.5662100456621557E-3</v>
      </c>
      <c r="F32" s="26"/>
      <c r="G32" s="31"/>
    </row>
    <row r="33" spans="1:7" x14ac:dyDescent="0.25">
      <c r="A33" s="9" t="s">
        <v>165</v>
      </c>
      <c r="B33" s="27">
        <v>2570</v>
      </c>
      <c r="C33" s="27">
        <v>2490</v>
      </c>
      <c r="D33" s="27">
        <v>2400</v>
      </c>
      <c r="E33" s="11">
        <f t="shared" si="0"/>
        <v>-3.6144578313253017E-2</v>
      </c>
      <c r="F33" s="27">
        <v>1230</v>
      </c>
      <c r="G33" s="29">
        <v>3600</v>
      </c>
    </row>
    <row r="34" spans="1:7" x14ac:dyDescent="0.25">
      <c r="A34" s="9" t="s">
        <v>166</v>
      </c>
      <c r="B34" s="27">
        <v>2560</v>
      </c>
      <c r="C34" s="27">
        <v>2640</v>
      </c>
      <c r="D34" s="27">
        <v>2700</v>
      </c>
      <c r="E34" s="11">
        <f t="shared" si="0"/>
        <v>2.2727272727272707E-2</v>
      </c>
      <c r="F34" s="27">
        <v>1430</v>
      </c>
      <c r="G34" s="29">
        <v>4450</v>
      </c>
    </row>
    <row r="35" spans="1:7" x14ac:dyDescent="0.25">
      <c r="A35" s="9" t="s">
        <v>167</v>
      </c>
      <c r="B35" s="27">
        <v>2370</v>
      </c>
      <c r="C35" s="27">
        <v>2260</v>
      </c>
      <c r="D35" s="27">
        <v>2310</v>
      </c>
      <c r="E35" s="11">
        <f t="shared" si="0"/>
        <v>2.2123893805309658E-2</v>
      </c>
      <c r="F35" s="27">
        <v>1230</v>
      </c>
      <c r="G35" s="29">
        <v>3940</v>
      </c>
    </row>
    <row r="36" spans="1:7" x14ac:dyDescent="0.25">
      <c r="A36" s="9" t="s">
        <v>168</v>
      </c>
      <c r="B36" s="27">
        <v>1790</v>
      </c>
      <c r="C36" s="27">
        <v>1840</v>
      </c>
      <c r="D36" s="27">
        <v>1890</v>
      </c>
      <c r="E36" s="11">
        <f t="shared" si="0"/>
        <v>2.7173913043478271E-2</v>
      </c>
      <c r="F36" s="27">
        <v>1170</v>
      </c>
      <c r="G36" s="29">
        <v>2620</v>
      </c>
    </row>
    <row r="37" spans="1:7" x14ac:dyDescent="0.25">
      <c r="A37" s="9" t="s">
        <v>169</v>
      </c>
      <c r="B37" s="27">
        <v>2030</v>
      </c>
      <c r="C37" s="27">
        <v>2040</v>
      </c>
      <c r="D37" s="27">
        <v>2040</v>
      </c>
      <c r="E37" s="11">
        <f t="shared" si="0"/>
        <v>0</v>
      </c>
      <c r="F37" s="27">
        <v>1210</v>
      </c>
      <c r="G37" s="29">
        <v>3520</v>
      </c>
    </row>
    <row r="38" spans="1:7" ht="15.75" thickBot="1" x14ac:dyDescent="0.3">
      <c r="A38" s="10" t="s">
        <v>170</v>
      </c>
      <c r="B38" s="28">
        <v>1960</v>
      </c>
      <c r="C38" s="28">
        <v>2030</v>
      </c>
      <c r="D38" s="28">
        <v>2020</v>
      </c>
      <c r="E38" s="13">
        <f t="shared" si="0"/>
        <v>-4.9261083743842304E-3</v>
      </c>
      <c r="F38" s="28">
        <v>1110</v>
      </c>
      <c r="G38" s="30">
        <v>3160</v>
      </c>
    </row>
    <row r="39" spans="1:7" x14ac:dyDescent="0.25">
      <c r="A39" s="6" t="s">
        <v>171</v>
      </c>
      <c r="B39" s="26">
        <v>3140</v>
      </c>
      <c r="C39" s="26">
        <v>3280</v>
      </c>
      <c r="D39" s="26">
        <v>3210</v>
      </c>
      <c r="E39" s="15">
        <f t="shared" si="0"/>
        <v>-2.1341463414634165E-2</v>
      </c>
      <c r="F39" s="26"/>
      <c r="G39" s="31"/>
    </row>
    <row r="40" spans="1:7" x14ac:dyDescent="0.25">
      <c r="A40" s="9" t="s">
        <v>172</v>
      </c>
      <c r="B40" s="27">
        <v>2120</v>
      </c>
      <c r="C40" s="27">
        <v>2190</v>
      </c>
      <c r="D40" s="27">
        <v>2140</v>
      </c>
      <c r="E40" s="11">
        <f t="shared" si="0"/>
        <v>-2.2831050228310557E-2</v>
      </c>
      <c r="F40" s="27">
        <v>1200</v>
      </c>
      <c r="G40" s="29">
        <v>3000</v>
      </c>
    </row>
    <row r="41" spans="1:7" x14ac:dyDescent="0.25">
      <c r="A41" s="9" t="s">
        <v>173</v>
      </c>
      <c r="B41" s="27">
        <v>2890</v>
      </c>
      <c r="C41" s="27">
        <v>2890</v>
      </c>
      <c r="D41" s="27">
        <v>2860</v>
      </c>
      <c r="E41" s="11">
        <f t="shared" si="0"/>
        <v>-1.038062283737029E-2</v>
      </c>
      <c r="F41" s="27">
        <v>1620</v>
      </c>
      <c r="G41" s="29">
        <v>4200</v>
      </c>
    </row>
    <row r="42" spans="1:7" x14ac:dyDescent="0.25">
      <c r="A42" s="9" t="s">
        <v>174</v>
      </c>
      <c r="B42" s="27">
        <v>2990</v>
      </c>
      <c r="C42" s="27">
        <v>3180</v>
      </c>
      <c r="D42" s="27">
        <v>3100</v>
      </c>
      <c r="E42" s="11">
        <f t="shared" si="0"/>
        <v>-2.515723270440251E-2</v>
      </c>
      <c r="F42" s="27">
        <v>2000</v>
      </c>
      <c r="G42" s="29">
        <v>3900</v>
      </c>
    </row>
    <row r="43" spans="1:7" x14ac:dyDescent="0.25">
      <c r="A43" s="9" t="s">
        <v>175</v>
      </c>
      <c r="B43" s="27">
        <v>3190</v>
      </c>
      <c r="C43" s="27">
        <v>3310</v>
      </c>
      <c r="D43" s="27">
        <v>3180</v>
      </c>
      <c r="E43" s="11">
        <f t="shared" si="0"/>
        <v>-3.92749244712991E-2</v>
      </c>
      <c r="F43" s="27">
        <v>2030</v>
      </c>
      <c r="G43" s="29">
        <v>4490</v>
      </c>
    </row>
    <row r="44" spans="1:7" ht="15.75" thickBot="1" x14ac:dyDescent="0.3">
      <c r="A44" s="10" t="s">
        <v>176</v>
      </c>
      <c r="B44" s="28">
        <v>3740</v>
      </c>
      <c r="C44" s="28">
        <v>4080</v>
      </c>
      <c r="D44" s="28">
        <v>4000</v>
      </c>
      <c r="E44" s="11">
        <f t="shared" si="0"/>
        <v>-1.9607843137254943E-2</v>
      </c>
      <c r="F44" s="28">
        <v>2460</v>
      </c>
      <c r="G44" s="30">
        <v>5500</v>
      </c>
    </row>
    <row r="45" spans="1:7" x14ac:dyDescent="0.25">
      <c r="A45" s="6" t="s">
        <v>177</v>
      </c>
      <c r="B45" s="26">
        <v>3540</v>
      </c>
      <c r="C45" s="26">
        <v>3660</v>
      </c>
      <c r="D45" s="26">
        <v>3670</v>
      </c>
      <c r="E45" s="16">
        <f t="shared" si="0"/>
        <v>2.732240437158362E-3</v>
      </c>
      <c r="F45" s="26"/>
      <c r="G45" s="31"/>
    </row>
    <row r="46" spans="1:7" ht="15.75" thickBot="1" x14ac:dyDescent="0.3">
      <c r="A46" s="10" t="s">
        <v>178</v>
      </c>
      <c r="B46" s="28">
        <v>3540</v>
      </c>
      <c r="C46" s="28">
        <v>3660</v>
      </c>
      <c r="D46" s="28">
        <v>3670</v>
      </c>
      <c r="E46" s="18">
        <f t="shared" si="0"/>
        <v>2.732240437158362E-3</v>
      </c>
      <c r="F46" s="28">
        <v>2490</v>
      </c>
      <c r="G46" s="30">
        <v>5000</v>
      </c>
    </row>
    <row r="47" spans="1:7" customFormat="1" x14ac:dyDescent="0.25">
      <c r="A47" s="19" t="s">
        <v>295</v>
      </c>
      <c r="E47" s="4"/>
    </row>
    <row r="48" spans="1:7" customFormat="1" x14ac:dyDescent="0.25">
      <c r="A48" s="35" t="s">
        <v>316</v>
      </c>
      <c r="E48" s="4"/>
    </row>
    <row r="49" spans="1:7" customFormat="1" x14ac:dyDescent="0.25">
      <c r="A49" s="36"/>
      <c r="E49" s="4"/>
    </row>
    <row r="50" spans="1:7" customFormat="1" x14ac:dyDescent="0.25">
      <c r="A50" s="25" t="s">
        <v>296</v>
      </c>
      <c r="B50" s="21"/>
      <c r="C50" s="21"/>
      <c r="D50" s="21"/>
      <c r="E50" s="22"/>
      <c r="F50" s="23"/>
      <c r="G50" s="24"/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2"/>
  <sheetViews>
    <sheetView topLeftCell="A19" workbookViewId="0">
      <selection activeCell="A39" sqref="A39:XFD40"/>
    </sheetView>
  </sheetViews>
  <sheetFormatPr baseColWidth="10" defaultColWidth="9.140625" defaultRowHeight="15" x14ac:dyDescent="0.25"/>
  <cols>
    <col min="1" max="1" width="62.5703125" style="12" bestFit="1" customWidth="1"/>
    <col min="2" max="3" width="8.85546875" style="12" customWidth="1"/>
    <col min="4" max="4" width="9.140625" style="12"/>
    <col min="5" max="5" width="11.7109375" style="4" customWidth="1"/>
    <col min="6" max="16384" width="9.140625" style="12"/>
  </cols>
  <sheetData>
    <row r="1" spans="1:7" s="1" customFormat="1" ht="18.75" x14ac:dyDescent="0.25">
      <c r="A1" s="37" t="s">
        <v>294</v>
      </c>
      <c r="B1" s="37"/>
      <c r="C1" s="37"/>
      <c r="D1" s="37"/>
      <c r="E1" s="37"/>
      <c r="F1" s="37"/>
      <c r="G1" s="37"/>
    </row>
    <row r="2" spans="1:7" customFormat="1" x14ac:dyDescent="0.25">
      <c r="A2" t="s">
        <v>293</v>
      </c>
      <c r="B2" s="21"/>
      <c r="C2" s="21"/>
      <c r="D2" s="21"/>
      <c r="E2" s="22"/>
      <c r="F2" s="23"/>
      <c r="G2" s="24"/>
    </row>
    <row r="3" spans="1:7" customFormat="1" x14ac:dyDescent="0.25">
      <c r="E3" s="4"/>
    </row>
    <row r="4" spans="1:7" s="1" customFormat="1" ht="30.75" thickBot="1" x14ac:dyDescent="0.3">
      <c r="A4" s="2" t="s">
        <v>285</v>
      </c>
      <c r="B4" s="2" t="s">
        <v>0</v>
      </c>
      <c r="C4" s="2" t="s">
        <v>1</v>
      </c>
      <c r="D4" s="2" t="s">
        <v>2</v>
      </c>
      <c r="E4" s="3" t="s">
        <v>297</v>
      </c>
      <c r="F4" s="2" t="s">
        <v>278</v>
      </c>
      <c r="G4" s="2" t="s">
        <v>279</v>
      </c>
    </row>
    <row r="5" spans="1:7" x14ac:dyDescent="0.25">
      <c r="A5" s="6" t="s">
        <v>179</v>
      </c>
      <c r="B5" s="26">
        <v>2040</v>
      </c>
      <c r="C5" s="26">
        <v>2140</v>
      </c>
      <c r="D5" s="26">
        <v>2160</v>
      </c>
      <c r="E5" s="15">
        <f t="shared" ref="E5:E38" si="0">D5/C5-1</f>
        <v>9.3457943925232545E-3</v>
      </c>
      <c r="F5" s="7"/>
      <c r="G5" s="8"/>
    </row>
    <row r="6" spans="1:7" x14ac:dyDescent="0.25">
      <c r="A6" s="9" t="s">
        <v>180</v>
      </c>
      <c r="B6" s="27">
        <v>2670</v>
      </c>
      <c r="C6" s="27">
        <v>2830</v>
      </c>
      <c r="D6" s="27">
        <v>2850</v>
      </c>
      <c r="E6" s="11">
        <f t="shared" si="0"/>
        <v>7.0671378091873294E-3</v>
      </c>
      <c r="F6" s="27">
        <v>1740</v>
      </c>
      <c r="G6" s="29">
        <v>3880</v>
      </c>
    </row>
    <row r="7" spans="1:7" x14ac:dyDescent="0.25">
      <c r="A7" s="9" t="s">
        <v>181</v>
      </c>
      <c r="B7" s="27">
        <v>1450</v>
      </c>
      <c r="C7" s="27">
        <v>1500</v>
      </c>
      <c r="D7" s="27">
        <v>1510</v>
      </c>
      <c r="E7" s="11">
        <f t="shared" si="0"/>
        <v>6.6666666666665986E-3</v>
      </c>
      <c r="F7" s="27">
        <v>800</v>
      </c>
      <c r="G7" s="29">
        <v>2500</v>
      </c>
    </row>
    <row r="8" spans="1:7" x14ac:dyDescent="0.25">
      <c r="A8" s="9" t="s">
        <v>182</v>
      </c>
      <c r="B8" s="27">
        <v>1910</v>
      </c>
      <c r="C8" s="27">
        <v>2030</v>
      </c>
      <c r="D8" s="27">
        <v>2180</v>
      </c>
      <c r="E8" s="11">
        <f t="shared" si="0"/>
        <v>7.3891625615763568E-2</v>
      </c>
      <c r="F8" s="27">
        <v>1200</v>
      </c>
      <c r="G8" s="29">
        <v>3000</v>
      </c>
    </row>
    <row r="9" spans="1:7" x14ac:dyDescent="0.25">
      <c r="A9" s="9" t="s">
        <v>183</v>
      </c>
      <c r="B9" s="27">
        <v>2120</v>
      </c>
      <c r="C9" s="27">
        <v>2200</v>
      </c>
      <c r="D9" s="27">
        <v>2190</v>
      </c>
      <c r="E9" s="13">
        <f t="shared" si="0"/>
        <v>-4.5454545454545192E-3</v>
      </c>
      <c r="F9" s="27">
        <v>1400</v>
      </c>
      <c r="G9" s="29">
        <v>4550</v>
      </c>
    </row>
    <row r="10" spans="1:7" x14ac:dyDescent="0.25">
      <c r="A10" s="9" t="s">
        <v>184</v>
      </c>
      <c r="B10" s="27">
        <v>1820</v>
      </c>
      <c r="C10" s="27">
        <v>1850</v>
      </c>
      <c r="D10" s="27">
        <v>1680</v>
      </c>
      <c r="E10" s="11">
        <f t="shared" si="0"/>
        <v>-9.1891891891891841E-2</v>
      </c>
      <c r="F10" s="27">
        <v>1100</v>
      </c>
      <c r="G10" s="29">
        <v>2630</v>
      </c>
    </row>
    <row r="11" spans="1:7" x14ac:dyDescent="0.25">
      <c r="A11" s="9" t="s">
        <v>185</v>
      </c>
      <c r="B11" s="27">
        <v>2290</v>
      </c>
      <c r="C11" s="27">
        <v>2410</v>
      </c>
      <c r="D11" s="27">
        <v>2400</v>
      </c>
      <c r="E11" s="13">
        <f t="shared" si="0"/>
        <v>-4.1493775933609811E-3</v>
      </c>
      <c r="F11" s="27">
        <v>1490</v>
      </c>
      <c r="G11" s="29">
        <v>3350</v>
      </c>
    </row>
    <row r="12" spans="1:7" ht="15.75" thickBot="1" x14ac:dyDescent="0.3">
      <c r="A12" s="10" t="s">
        <v>186</v>
      </c>
      <c r="B12" s="28">
        <v>1860</v>
      </c>
      <c r="C12" s="28">
        <v>1940</v>
      </c>
      <c r="D12" s="28">
        <v>1950</v>
      </c>
      <c r="E12" s="11">
        <f t="shared" si="0"/>
        <v>5.1546391752577136E-3</v>
      </c>
      <c r="F12" s="28">
        <v>1180</v>
      </c>
      <c r="G12" s="30">
        <v>3000</v>
      </c>
    </row>
    <row r="13" spans="1:7" x14ac:dyDescent="0.25">
      <c r="A13" s="6" t="s">
        <v>187</v>
      </c>
      <c r="B13" s="26">
        <v>2860</v>
      </c>
      <c r="C13" s="26">
        <v>2960</v>
      </c>
      <c r="D13" s="26">
        <v>3050</v>
      </c>
      <c r="E13" s="15">
        <f t="shared" si="0"/>
        <v>3.0405405405405483E-2</v>
      </c>
      <c r="F13" s="26"/>
      <c r="G13" s="31"/>
    </row>
    <row r="14" spans="1:7" x14ac:dyDescent="0.25">
      <c r="A14" s="9" t="s">
        <v>290</v>
      </c>
      <c r="B14" s="27">
        <v>3350</v>
      </c>
      <c r="C14" s="27">
        <v>3340</v>
      </c>
      <c r="D14" s="27">
        <v>3350</v>
      </c>
      <c r="E14" s="13">
        <f t="shared" si="0"/>
        <v>2.9940119760478723E-3</v>
      </c>
      <c r="F14" s="27">
        <v>1910</v>
      </c>
      <c r="G14" s="29">
        <v>4840</v>
      </c>
    </row>
    <row r="15" spans="1:7" x14ac:dyDescent="0.25">
      <c r="A15" s="9" t="s">
        <v>188</v>
      </c>
      <c r="B15" s="27">
        <v>2790</v>
      </c>
      <c r="C15" s="27">
        <v>2890</v>
      </c>
      <c r="D15" s="27">
        <v>3030</v>
      </c>
      <c r="E15" s="11">
        <f t="shared" si="0"/>
        <v>4.844290657439454E-2</v>
      </c>
      <c r="F15" s="27">
        <v>1600</v>
      </c>
      <c r="G15" s="29">
        <v>4250</v>
      </c>
    </row>
    <row r="16" spans="1:7" x14ac:dyDescent="0.25">
      <c r="A16" s="9" t="s">
        <v>189</v>
      </c>
      <c r="B16" s="27">
        <v>3230</v>
      </c>
      <c r="C16" s="27">
        <v>3290</v>
      </c>
      <c r="D16" s="27">
        <v>3360</v>
      </c>
      <c r="E16" s="11">
        <f t="shared" si="0"/>
        <v>2.1276595744680771E-2</v>
      </c>
      <c r="F16" s="27">
        <v>2010</v>
      </c>
      <c r="G16" s="29">
        <v>5200</v>
      </c>
    </row>
    <row r="17" spans="1:7" x14ac:dyDescent="0.25">
      <c r="A17" s="9" t="s">
        <v>185</v>
      </c>
      <c r="B17" s="27">
        <v>3220</v>
      </c>
      <c r="C17" s="27">
        <v>3320</v>
      </c>
      <c r="D17" s="27">
        <v>3550</v>
      </c>
      <c r="E17" s="11">
        <f t="shared" si="0"/>
        <v>6.9277108433734913E-2</v>
      </c>
      <c r="F17" s="27">
        <v>1800</v>
      </c>
      <c r="G17" s="29">
        <v>5110</v>
      </c>
    </row>
    <row r="18" spans="1:7" x14ac:dyDescent="0.25">
      <c r="A18" s="9" t="s">
        <v>190</v>
      </c>
      <c r="B18" s="27">
        <v>2450</v>
      </c>
      <c r="C18" s="27">
        <v>2590</v>
      </c>
      <c r="D18" s="27">
        <v>2620</v>
      </c>
      <c r="E18" s="11">
        <f t="shared" si="0"/>
        <v>1.158301158301156E-2</v>
      </c>
      <c r="F18" s="27">
        <v>1440</v>
      </c>
      <c r="G18" s="29">
        <v>3560</v>
      </c>
    </row>
    <row r="19" spans="1:7" ht="15.75" thickBot="1" x14ac:dyDescent="0.3">
      <c r="A19" s="10" t="s">
        <v>191</v>
      </c>
      <c r="B19" s="28">
        <v>2580</v>
      </c>
      <c r="C19" s="28">
        <v>2630</v>
      </c>
      <c r="D19" s="28">
        <v>2550</v>
      </c>
      <c r="E19" s="11">
        <f t="shared" si="0"/>
        <v>-3.041825095057038E-2</v>
      </c>
      <c r="F19" s="28">
        <v>1500</v>
      </c>
      <c r="G19" s="30">
        <v>5000</v>
      </c>
    </row>
    <row r="20" spans="1:7" s="5" customFormat="1" x14ac:dyDescent="0.25">
      <c r="A20" s="6" t="s">
        <v>192</v>
      </c>
      <c r="B20" s="26">
        <v>5260</v>
      </c>
      <c r="C20" s="26">
        <v>5480</v>
      </c>
      <c r="D20" s="26">
        <v>5430</v>
      </c>
      <c r="E20" s="15">
        <f t="shared" si="0"/>
        <v>-9.124087591240837E-3</v>
      </c>
      <c r="F20" s="26"/>
      <c r="G20" s="31"/>
    </row>
    <row r="21" spans="1:7" x14ac:dyDescent="0.25">
      <c r="A21" s="9" t="s">
        <v>193</v>
      </c>
      <c r="B21" s="27">
        <v>4790</v>
      </c>
      <c r="C21" s="27">
        <v>5130</v>
      </c>
      <c r="D21" s="27">
        <v>4910</v>
      </c>
      <c r="E21" s="11">
        <f t="shared" si="0"/>
        <v>-4.2884990253411304E-2</v>
      </c>
      <c r="F21" s="27">
        <v>3080</v>
      </c>
      <c r="G21" s="29">
        <v>6810</v>
      </c>
    </row>
    <row r="22" spans="1:7" x14ac:dyDescent="0.25">
      <c r="A22" s="9" t="s">
        <v>194</v>
      </c>
      <c r="B22" s="27">
        <v>4930</v>
      </c>
      <c r="C22" s="27">
        <v>4810</v>
      </c>
      <c r="D22" s="27">
        <v>4700</v>
      </c>
      <c r="E22" s="11">
        <f t="shared" si="0"/>
        <v>-2.2869022869022815E-2</v>
      </c>
      <c r="F22" s="27">
        <v>2530</v>
      </c>
      <c r="G22" s="29">
        <v>7440</v>
      </c>
    </row>
    <row r="23" spans="1:7" x14ac:dyDescent="0.25">
      <c r="A23" s="9" t="s">
        <v>185</v>
      </c>
      <c r="B23" s="27">
        <v>5310</v>
      </c>
      <c r="C23" s="27">
        <v>5580</v>
      </c>
      <c r="D23" s="27">
        <v>5670</v>
      </c>
      <c r="E23" s="11">
        <f t="shared" si="0"/>
        <v>1.6129032258064502E-2</v>
      </c>
      <c r="F23" s="27">
        <v>3500</v>
      </c>
      <c r="G23" s="29">
        <v>7000</v>
      </c>
    </row>
    <row r="24" spans="1:7" ht="15.75" thickBot="1" x14ac:dyDescent="0.3">
      <c r="A24" s="10" t="s">
        <v>195</v>
      </c>
      <c r="B24" s="28">
        <v>5450</v>
      </c>
      <c r="C24" s="28">
        <v>5670</v>
      </c>
      <c r="D24" s="28">
        <v>5630</v>
      </c>
      <c r="E24" s="11">
        <f t="shared" si="0"/>
        <v>-7.0546737213403876E-3</v>
      </c>
      <c r="F24" s="28">
        <v>2720</v>
      </c>
      <c r="G24" s="30">
        <v>8000</v>
      </c>
    </row>
    <row r="25" spans="1:7" s="5" customFormat="1" x14ac:dyDescent="0.25">
      <c r="A25" s="6" t="s">
        <v>196</v>
      </c>
      <c r="B25" s="26">
        <v>3930</v>
      </c>
      <c r="C25" s="26">
        <v>4110</v>
      </c>
      <c r="D25" s="26">
        <v>4090</v>
      </c>
      <c r="E25" s="16">
        <f t="shared" si="0"/>
        <v>-4.8661800486617945E-3</v>
      </c>
      <c r="F25" s="26"/>
      <c r="G25" s="31"/>
    </row>
    <row r="26" spans="1:7" x14ac:dyDescent="0.25">
      <c r="A26" s="9" t="s">
        <v>115</v>
      </c>
      <c r="B26" s="27">
        <v>4780</v>
      </c>
      <c r="C26" s="27">
        <v>4870</v>
      </c>
      <c r="D26" s="27">
        <v>4530</v>
      </c>
      <c r="E26" s="11">
        <f t="shared" si="0"/>
        <v>-6.9815195071868619E-2</v>
      </c>
      <c r="F26" s="27">
        <v>2860</v>
      </c>
      <c r="G26" s="29">
        <v>6830</v>
      </c>
    </row>
    <row r="27" spans="1:7" x14ac:dyDescent="0.25">
      <c r="A27" s="9" t="s">
        <v>197</v>
      </c>
      <c r="B27" s="27">
        <v>4880</v>
      </c>
      <c r="C27" s="27">
        <v>5040</v>
      </c>
      <c r="D27" s="27">
        <v>5150</v>
      </c>
      <c r="E27" s="11">
        <f t="shared" si="0"/>
        <v>2.1825396825396748E-2</v>
      </c>
      <c r="F27" s="27">
        <v>2980</v>
      </c>
      <c r="G27" s="29">
        <v>8500</v>
      </c>
    </row>
    <row r="28" spans="1:7" x14ac:dyDescent="0.25">
      <c r="A28" s="9" t="s">
        <v>198</v>
      </c>
      <c r="B28" s="27">
        <v>3220</v>
      </c>
      <c r="C28" s="27">
        <v>3340</v>
      </c>
      <c r="D28" s="27">
        <v>3350</v>
      </c>
      <c r="E28" s="13">
        <f t="shared" si="0"/>
        <v>2.9940119760478723E-3</v>
      </c>
      <c r="F28" s="27">
        <v>1690</v>
      </c>
      <c r="G28" s="29">
        <v>5140</v>
      </c>
    </row>
    <row r="29" spans="1:7" x14ac:dyDescent="0.25">
      <c r="A29" s="9" t="s">
        <v>199</v>
      </c>
      <c r="B29" s="27">
        <v>4400</v>
      </c>
      <c r="C29" s="27">
        <v>4550</v>
      </c>
      <c r="D29" s="27">
        <v>4610</v>
      </c>
      <c r="E29" s="11">
        <f t="shared" si="0"/>
        <v>1.318681318681314E-2</v>
      </c>
      <c r="F29" s="27">
        <v>2500</v>
      </c>
      <c r="G29" s="29">
        <v>7190</v>
      </c>
    </row>
    <row r="30" spans="1:7" x14ac:dyDescent="0.25">
      <c r="A30" s="9" t="s">
        <v>200</v>
      </c>
      <c r="B30" s="27">
        <v>3060</v>
      </c>
      <c r="C30" s="27">
        <v>3350</v>
      </c>
      <c r="D30" s="27">
        <v>3430</v>
      </c>
      <c r="E30" s="11">
        <f t="shared" si="0"/>
        <v>2.3880597014925398E-2</v>
      </c>
      <c r="F30" s="27">
        <v>2220</v>
      </c>
      <c r="G30" s="29">
        <v>4500</v>
      </c>
    </row>
    <row r="31" spans="1:7" x14ac:dyDescent="0.25">
      <c r="A31" s="9" t="s">
        <v>309</v>
      </c>
      <c r="B31" s="27">
        <v>3690</v>
      </c>
      <c r="C31" s="27">
        <v>3810</v>
      </c>
      <c r="D31" s="27">
        <v>3480</v>
      </c>
      <c r="E31" s="11">
        <f t="shared" si="0"/>
        <v>-8.6614173228346414E-2</v>
      </c>
      <c r="F31" s="27">
        <v>2430</v>
      </c>
      <c r="G31" s="29">
        <v>5350</v>
      </c>
    </row>
    <row r="32" spans="1:7" ht="15.75" thickBot="1" x14ac:dyDescent="0.3">
      <c r="A32" s="10" t="s">
        <v>201</v>
      </c>
      <c r="B32" s="28">
        <v>4100</v>
      </c>
      <c r="C32" s="28">
        <v>4530</v>
      </c>
      <c r="D32" s="28">
        <v>4650</v>
      </c>
      <c r="E32" s="11">
        <f t="shared" si="0"/>
        <v>2.6490066225165476E-2</v>
      </c>
      <c r="F32" s="28">
        <v>2920</v>
      </c>
      <c r="G32" s="30">
        <v>6200</v>
      </c>
    </row>
    <row r="33" spans="1:7" s="5" customFormat="1" x14ac:dyDescent="0.25">
      <c r="A33" s="6" t="s">
        <v>289</v>
      </c>
      <c r="B33" s="26">
        <v>2380</v>
      </c>
      <c r="C33" s="26">
        <v>2440</v>
      </c>
      <c r="D33" s="26">
        <v>2430</v>
      </c>
      <c r="E33" s="16">
        <f t="shared" si="0"/>
        <v>-4.098360655737654E-3</v>
      </c>
      <c r="F33" s="26"/>
      <c r="G33" s="31"/>
    </row>
    <row r="34" spans="1:7" x14ac:dyDescent="0.25">
      <c r="A34" s="9" t="s">
        <v>202</v>
      </c>
      <c r="B34" s="27">
        <v>1500</v>
      </c>
      <c r="C34" s="27">
        <v>1730</v>
      </c>
      <c r="D34" s="27">
        <v>1640</v>
      </c>
      <c r="E34" s="11">
        <f t="shared" si="0"/>
        <v>-5.2023121387283267E-2</v>
      </c>
      <c r="F34" s="27">
        <v>900</v>
      </c>
      <c r="G34" s="29">
        <v>2900</v>
      </c>
    </row>
    <row r="35" spans="1:7" x14ac:dyDescent="0.25">
      <c r="A35" s="9" t="s">
        <v>203</v>
      </c>
      <c r="B35" s="27">
        <v>2230</v>
      </c>
      <c r="C35" s="27">
        <v>2280</v>
      </c>
      <c r="D35" s="27">
        <v>2290</v>
      </c>
      <c r="E35" s="13">
        <f t="shared" si="0"/>
        <v>4.3859649122806044E-3</v>
      </c>
      <c r="F35" s="27">
        <v>1200</v>
      </c>
      <c r="G35" s="29">
        <v>3360</v>
      </c>
    </row>
    <row r="36" spans="1:7" x14ac:dyDescent="0.25">
      <c r="A36" s="9" t="s">
        <v>204</v>
      </c>
      <c r="B36" s="27">
        <v>3600</v>
      </c>
      <c r="C36" s="27">
        <v>3610</v>
      </c>
      <c r="D36" s="27">
        <v>3420</v>
      </c>
      <c r="E36" s="11">
        <f t="shared" si="0"/>
        <v>-5.2631578947368474E-2</v>
      </c>
      <c r="F36" s="27">
        <v>1100</v>
      </c>
      <c r="G36" s="29">
        <v>5000</v>
      </c>
    </row>
    <row r="37" spans="1:7" x14ac:dyDescent="0.25">
      <c r="A37" s="9" t="s">
        <v>205</v>
      </c>
      <c r="B37" s="27">
        <v>2810</v>
      </c>
      <c r="C37" s="27">
        <v>2860</v>
      </c>
      <c r="D37" s="27">
        <v>2870</v>
      </c>
      <c r="E37" s="13">
        <f t="shared" si="0"/>
        <v>3.4965034965035446E-3</v>
      </c>
      <c r="F37" s="27">
        <v>1370</v>
      </c>
      <c r="G37" s="29">
        <v>4600</v>
      </c>
    </row>
    <row r="38" spans="1:7" ht="15.75" thickBot="1" x14ac:dyDescent="0.3">
      <c r="A38" s="10" t="s">
        <v>206</v>
      </c>
      <c r="B38" s="28">
        <v>2060</v>
      </c>
      <c r="C38" s="28">
        <v>2140</v>
      </c>
      <c r="D38" s="28">
        <v>2250</v>
      </c>
      <c r="E38" s="17">
        <f t="shared" si="0"/>
        <v>5.1401869158878455E-2</v>
      </c>
      <c r="F38" s="28">
        <v>1260</v>
      </c>
      <c r="G38" s="30">
        <v>3370</v>
      </c>
    </row>
    <row r="39" spans="1:7" customFormat="1" x14ac:dyDescent="0.25">
      <c r="A39" s="19" t="s">
        <v>295</v>
      </c>
      <c r="E39" s="4"/>
    </row>
    <row r="40" spans="1:7" customFormat="1" x14ac:dyDescent="0.25">
      <c r="A40" s="35" t="s">
        <v>316</v>
      </c>
      <c r="E40" s="4"/>
    </row>
    <row r="41" spans="1:7" customFormat="1" x14ac:dyDescent="0.25">
      <c r="A41" s="36"/>
      <c r="E41" s="4"/>
    </row>
    <row r="42" spans="1:7" customFormat="1" x14ac:dyDescent="0.25">
      <c r="A42" s="25" t="s">
        <v>296</v>
      </c>
      <c r="B42" s="21"/>
      <c r="C42" s="21"/>
      <c r="D42" s="21"/>
      <c r="E42" s="22"/>
      <c r="F42" s="23"/>
      <c r="G42" s="24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1"/>
  <sheetViews>
    <sheetView topLeftCell="A7" workbookViewId="0">
      <selection activeCell="A28" sqref="A28:XFD29"/>
    </sheetView>
  </sheetViews>
  <sheetFormatPr baseColWidth="10" defaultColWidth="9.140625" defaultRowHeight="15" x14ac:dyDescent="0.25"/>
  <cols>
    <col min="1" max="1" width="53.85546875" style="12" customWidth="1"/>
    <col min="2" max="4" width="9.140625" style="12"/>
    <col min="5" max="5" width="11.28515625" style="4" customWidth="1"/>
    <col min="6" max="6" width="9.28515625" style="12" bestFit="1" customWidth="1"/>
    <col min="7" max="7" width="10" style="12" bestFit="1" customWidth="1"/>
    <col min="8" max="16384" width="9.140625" style="12"/>
  </cols>
  <sheetData>
    <row r="1" spans="1:7" s="1" customFormat="1" ht="18.75" x14ac:dyDescent="0.25">
      <c r="A1" s="37" t="s">
        <v>294</v>
      </c>
      <c r="B1" s="37"/>
      <c r="C1" s="37"/>
      <c r="D1" s="37"/>
      <c r="E1" s="37"/>
      <c r="F1" s="37"/>
      <c r="G1" s="37"/>
    </row>
    <row r="2" spans="1:7" customFormat="1" x14ac:dyDescent="0.25">
      <c r="A2" t="s">
        <v>293</v>
      </c>
      <c r="B2" s="21"/>
      <c r="C2" s="21"/>
      <c r="D2" s="21"/>
      <c r="E2" s="22"/>
      <c r="F2" s="23"/>
      <c r="G2" s="24"/>
    </row>
    <row r="3" spans="1:7" customFormat="1" x14ac:dyDescent="0.25">
      <c r="E3" s="4"/>
    </row>
    <row r="4" spans="1:7" s="1" customFormat="1" ht="30.75" thickBot="1" x14ac:dyDescent="0.3">
      <c r="A4" s="2" t="s">
        <v>286</v>
      </c>
      <c r="B4" s="2" t="s">
        <v>0</v>
      </c>
      <c r="C4" s="2" t="s">
        <v>1</v>
      </c>
      <c r="D4" s="2" t="s">
        <v>2</v>
      </c>
      <c r="E4" s="3" t="s">
        <v>297</v>
      </c>
      <c r="F4" s="2" t="s">
        <v>278</v>
      </c>
      <c r="G4" s="2" t="s">
        <v>279</v>
      </c>
    </row>
    <row r="5" spans="1:7" x14ac:dyDescent="0.25">
      <c r="A5" s="6" t="s">
        <v>207</v>
      </c>
      <c r="B5" s="26">
        <v>5190</v>
      </c>
      <c r="C5" s="26">
        <v>5330</v>
      </c>
      <c r="D5" s="26">
        <v>5300</v>
      </c>
      <c r="E5" s="15">
        <f t="shared" ref="E5:E27" si="0">D5/C5-1</f>
        <v>-5.6285178236398226E-3</v>
      </c>
      <c r="F5" s="7"/>
      <c r="G5" s="8"/>
    </row>
    <row r="6" spans="1:7" x14ac:dyDescent="0.25">
      <c r="A6" s="9" t="s">
        <v>208</v>
      </c>
      <c r="B6" s="27">
        <v>6380</v>
      </c>
      <c r="C6" s="27">
        <v>6640</v>
      </c>
      <c r="D6" s="27">
        <v>6710</v>
      </c>
      <c r="E6" s="11">
        <f t="shared" si="0"/>
        <v>1.0542168674698704E-2</v>
      </c>
      <c r="F6" s="27">
        <v>3630</v>
      </c>
      <c r="G6" s="29">
        <v>10520</v>
      </c>
    </row>
    <row r="7" spans="1:7" x14ac:dyDescent="0.25">
      <c r="A7" s="9" t="s">
        <v>209</v>
      </c>
      <c r="B7" s="27">
        <v>5160</v>
      </c>
      <c r="C7" s="27">
        <v>5310</v>
      </c>
      <c r="D7" s="27">
        <v>5210</v>
      </c>
      <c r="E7" s="11">
        <f t="shared" si="0"/>
        <v>-1.883239171374762E-2</v>
      </c>
      <c r="F7" s="27">
        <v>2930</v>
      </c>
      <c r="G7" s="29">
        <v>7060</v>
      </c>
    </row>
    <row r="8" spans="1:7" x14ac:dyDescent="0.25">
      <c r="A8" s="9" t="s">
        <v>210</v>
      </c>
      <c r="B8" s="27">
        <v>4570</v>
      </c>
      <c r="C8" s="27">
        <v>4550</v>
      </c>
      <c r="D8" s="27">
        <v>4470</v>
      </c>
      <c r="E8" s="11">
        <f t="shared" si="0"/>
        <v>-1.7582417582417631E-2</v>
      </c>
      <c r="F8" s="27">
        <v>2120</v>
      </c>
      <c r="G8" s="29">
        <v>6830</v>
      </c>
    </row>
    <row r="9" spans="1:7" ht="15.75" thickBot="1" x14ac:dyDescent="0.3">
      <c r="A9" s="10" t="s">
        <v>211</v>
      </c>
      <c r="B9" s="28">
        <v>4860</v>
      </c>
      <c r="C9" s="28">
        <v>5160</v>
      </c>
      <c r="D9" s="28">
        <v>5360</v>
      </c>
      <c r="E9" s="11">
        <f t="shared" si="0"/>
        <v>3.8759689922480689E-2</v>
      </c>
      <c r="F9" s="28">
        <v>3000</v>
      </c>
      <c r="G9" s="30">
        <v>7200</v>
      </c>
    </row>
    <row r="10" spans="1:7" x14ac:dyDescent="0.25">
      <c r="A10" s="6" t="s">
        <v>212</v>
      </c>
      <c r="B10" s="26">
        <v>5000</v>
      </c>
      <c r="C10" s="26">
        <v>5360</v>
      </c>
      <c r="D10" s="26">
        <v>5450</v>
      </c>
      <c r="E10" s="15">
        <f t="shared" si="0"/>
        <v>1.6791044776119479E-2</v>
      </c>
      <c r="F10" s="26"/>
      <c r="G10" s="31"/>
    </row>
    <row r="11" spans="1:7" x14ac:dyDescent="0.25">
      <c r="A11" s="9" t="s">
        <v>208</v>
      </c>
      <c r="B11" s="27">
        <v>7550</v>
      </c>
      <c r="C11" s="27">
        <v>7960</v>
      </c>
      <c r="D11" s="27">
        <v>8000</v>
      </c>
      <c r="E11" s="11">
        <f t="shared" si="0"/>
        <v>5.0251256281406143E-3</v>
      </c>
      <c r="F11" s="27">
        <v>3120</v>
      </c>
      <c r="G11" s="29">
        <v>12000</v>
      </c>
    </row>
    <row r="12" spans="1:7" x14ac:dyDescent="0.25">
      <c r="A12" s="9" t="s">
        <v>213</v>
      </c>
      <c r="B12" s="27">
        <v>5720</v>
      </c>
      <c r="C12" s="27">
        <v>6120</v>
      </c>
      <c r="D12" s="27">
        <v>6160</v>
      </c>
      <c r="E12" s="11">
        <f t="shared" si="0"/>
        <v>6.5359477124182774E-3</v>
      </c>
      <c r="F12" s="27">
        <v>2800</v>
      </c>
      <c r="G12" s="29">
        <v>10000</v>
      </c>
    </row>
    <row r="13" spans="1:7" x14ac:dyDescent="0.25">
      <c r="A13" s="9" t="s">
        <v>214</v>
      </c>
      <c r="B13" s="27">
        <v>3780</v>
      </c>
      <c r="C13" s="27">
        <v>4160</v>
      </c>
      <c r="D13" s="27">
        <v>4380</v>
      </c>
      <c r="E13" s="11">
        <f t="shared" si="0"/>
        <v>5.2884615384615419E-2</v>
      </c>
      <c r="F13" s="27">
        <v>2230</v>
      </c>
      <c r="G13" s="29">
        <v>6920</v>
      </c>
    </row>
    <row r="14" spans="1:7" x14ac:dyDescent="0.25">
      <c r="A14" s="9" t="s">
        <v>215</v>
      </c>
      <c r="B14" s="27">
        <v>4170</v>
      </c>
      <c r="C14" s="27">
        <v>4450</v>
      </c>
      <c r="D14" s="27">
        <v>4520</v>
      </c>
      <c r="E14" s="11">
        <f t="shared" si="0"/>
        <v>1.5730337078651679E-2</v>
      </c>
      <c r="F14" s="27">
        <v>2500</v>
      </c>
      <c r="G14" s="29">
        <v>6500</v>
      </c>
    </row>
    <row r="15" spans="1:7" ht="15.75" thickBot="1" x14ac:dyDescent="0.3">
      <c r="A15" s="10" t="s">
        <v>216</v>
      </c>
      <c r="B15" s="28">
        <v>2790</v>
      </c>
      <c r="C15" s="28">
        <v>3190</v>
      </c>
      <c r="D15" s="28">
        <v>3330</v>
      </c>
      <c r="E15" s="11">
        <f t="shared" si="0"/>
        <v>4.3887147335423204E-2</v>
      </c>
      <c r="F15" s="28">
        <v>1720</v>
      </c>
      <c r="G15" s="30">
        <v>4680</v>
      </c>
    </row>
    <row r="16" spans="1:7" x14ac:dyDescent="0.25">
      <c r="A16" s="6" t="s">
        <v>217</v>
      </c>
      <c r="B16" s="26">
        <v>4750</v>
      </c>
      <c r="C16" s="26">
        <v>4970</v>
      </c>
      <c r="D16" s="26">
        <v>4990</v>
      </c>
      <c r="E16" s="16">
        <f t="shared" si="0"/>
        <v>4.0241448692153181E-3</v>
      </c>
      <c r="F16" s="26"/>
      <c r="G16" s="31"/>
    </row>
    <row r="17" spans="1:7" x14ac:dyDescent="0.25">
      <c r="A17" s="9" t="s">
        <v>218</v>
      </c>
      <c r="B17" s="27">
        <v>5190</v>
      </c>
      <c r="C17" s="27">
        <v>5460</v>
      </c>
      <c r="D17" s="27">
        <v>5480</v>
      </c>
      <c r="E17" s="13">
        <f t="shared" si="0"/>
        <v>3.66300366300365E-3</v>
      </c>
      <c r="F17" s="27">
        <v>2990</v>
      </c>
      <c r="G17" s="29">
        <v>7520</v>
      </c>
    </row>
    <row r="18" spans="1:7" x14ac:dyDescent="0.25">
      <c r="A18" s="9" t="s">
        <v>219</v>
      </c>
      <c r="B18" s="27">
        <v>6240</v>
      </c>
      <c r="C18" s="27">
        <v>6560</v>
      </c>
      <c r="D18" s="27">
        <v>6830</v>
      </c>
      <c r="E18" s="11">
        <f t="shared" si="0"/>
        <v>4.1158536585365946E-2</v>
      </c>
      <c r="F18" s="27">
        <v>3070</v>
      </c>
      <c r="G18" s="29">
        <v>10000</v>
      </c>
    </row>
    <row r="19" spans="1:7" x14ac:dyDescent="0.25">
      <c r="A19" s="9" t="s">
        <v>220</v>
      </c>
      <c r="B19" s="27">
        <v>4680</v>
      </c>
      <c r="C19" s="27">
        <v>4770</v>
      </c>
      <c r="D19" s="27">
        <v>4820</v>
      </c>
      <c r="E19" s="11">
        <f t="shared" si="0"/>
        <v>1.048218029350112E-2</v>
      </c>
      <c r="F19" s="27">
        <v>2450</v>
      </c>
      <c r="G19" s="29">
        <v>8060</v>
      </c>
    </row>
    <row r="20" spans="1:7" x14ac:dyDescent="0.25">
      <c r="A20" s="9" t="s">
        <v>209</v>
      </c>
      <c r="B20" s="27">
        <v>4710</v>
      </c>
      <c r="C20" s="27">
        <v>4980</v>
      </c>
      <c r="D20" s="27">
        <v>4850</v>
      </c>
      <c r="E20" s="11">
        <f t="shared" si="0"/>
        <v>-2.6104417670682722E-2</v>
      </c>
      <c r="F20" s="27">
        <v>2840</v>
      </c>
      <c r="G20" s="29">
        <v>6500</v>
      </c>
    </row>
    <row r="21" spans="1:7" x14ac:dyDescent="0.25">
      <c r="A21" s="9" t="s">
        <v>221</v>
      </c>
      <c r="B21" s="27">
        <v>3300</v>
      </c>
      <c r="C21" s="27">
        <v>3400</v>
      </c>
      <c r="D21" s="27">
        <v>3370</v>
      </c>
      <c r="E21" s="11">
        <f t="shared" si="0"/>
        <v>-8.8235294117646745E-3</v>
      </c>
      <c r="F21" s="27">
        <v>2060</v>
      </c>
      <c r="G21" s="29">
        <v>4880</v>
      </c>
    </row>
    <row r="22" spans="1:7" ht="15.75" thickBot="1" x14ac:dyDescent="0.3">
      <c r="A22" s="10" t="s">
        <v>310</v>
      </c>
      <c r="B22" s="28">
        <v>5160</v>
      </c>
      <c r="C22" s="28">
        <v>5160</v>
      </c>
      <c r="D22" s="28">
        <v>5230</v>
      </c>
      <c r="E22" s="11">
        <f t="shared" si="0"/>
        <v>1.3565891472868241E-2</v>
      </c>
      <c r="F22" s="28">
        <v>3000</v>
      </c>
      <c r="G22" s="30">
        <v>6760</v>
      </c>
    </row>
    <row r="23" spans="1:7" x14ac:dyDescent="0.25">
      <c r="A23" s="6" t="s">
        <v>222</v>
      </c>
      <c r="B23" s="26">
        <v>4500</v>
      </c>
      <c r="C23" s="26">
        <v>4600</v>
      </c>
      <c r="D23" s="26">
        <v>4700</v>
      </c>
      <c r="E23" s="15">
        <f t="shared" si="0"/>
        <v>2.1739130434782705E-2</v>
      </c>
      <c r="F23" s="26"/>
      <c r="G23" s="31"/>
    </row>
    <row r="24" spans="1:7" x14ac:dyDescent="0.25">
      <c r="A24" s="9" t="s">
        <v>209</v>
      </c>
      <c r="B24" s="27">
        <v>4580</v>
      </c>
      <c r="C24" s="27">
        <v>4560</v>
      </c>
      <c r="D24" s="27">
        <v>4600</v>
      </c>
      <c r="E24" s="11">
        <f t="shared" si="0"/>
        <v>8.7719298245614308E-3</v>
      </c>
      <c r="F24" s="27">
        <v>2640</v>
      </c>
      <c r="G24" s="29">
        <v>6600</v>
      </c>
    </row>
    <row r="25" spans="1:7" x14ac:dyDescent="0.25">
      <c r="A25" s="9" t="s">
        <v>223</v>
      </c>
      <c r="B25" s="27">
        <v>5110</v>
      </c>
      <c r="C25" s="27">
        <v>5310</v>
      </c>
      <c r="D25" s="27">
        <v>5600</v>
      </c>
      <c r="E25" s="11">
        <f t="shared" si="0"/>
        <v>5.4613935969868077E-2</v>
      </c>
      <c r="F25" s="27">
        <v>2650</v>
      </c>
      <c r="G25" s="29">
        <v>8810</v>
      </c>
    </row>
    <row r="26" spans="1:7" x14ac:dyDescent="0.25">
      <c r="A26" s="9" t="s">
        <v>218</v>
      </c>
      <c r="B26" s="27">
        <v>4060</v>
      </c>
      <c r="C26" s="27">
        <v>4290</v>
      </c>
      <c r="D26" s="27">
        <v>4280</v>
      </c>
      <c r="E26" s="13">
        <f t="shared" si="0"/>
        <v>-2.3310023310023631E-3</v>
      </c>
      <c r="F26" s="27">
        <v>2220</v>
      </c>
      <c r="G26" s="29">
        <v>6000</v>
      </c>
    </row>
    <row r="27" spans="1:7" ht="15.75" thickBot="1" x14ac:dyDescent="0.3">
      <c r="A27" s="10" t="s">
        <v>224</v>
      </c>
      <c r="B27" s="28">
        <v>4010</v>
      </c>
      <c r="C27" s="28">
        <v>3490</v>
      </c>
      <c r="D27" s="28">
        <v>3440</v>
      </c>
      <c r="E27" s="17">
        <f t="shared" si="0"/>
        <v>-1.4326647564469885E-2</v>
      </c>
      <c r="F27" s="28">
        <v>2000</v>
      </c>
      <c r="G27" s="30">
        <v>5110</v>
      </c>
    </row>
    <row r="28" spans="1:7" customFormat="1" x14ac:dyDescent="0.25">
      <c r="A28" s="19" t="s">
        <v>295</v>
      </c>
      <c r="E28" s="4"/>
    </row>
    <row r="29" spans="1:7" customFormat="1" x14ac:dyDescent="0.25">
      <c r="A29" s="35" t="s">
        <v>316</v>
      </c>
      <c r="E29" s="4"/>
    </row>
    <row r="30" spans="1:7" customFormat="1" x14ac:dyDescent="0.25">
      <c r="A30" s="36"/>
      <c r="E30" s="4"/>
    </row>
    <row r="31" spans="1:7" customFormat="1" x14ac:dyDescent="0.25">
      <c r="A31" s="25" t="s">
        <v>296</v>
      </c>
      <c r="B31" s="21"/>
      <c r="C31" s="21"/>
      <c r="D31" s="21"/>
      <c r="E31" s="22"/>
      <c r="F31" s="23"/>
      <c r="G31" s="24"/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6"/>
  <sheetViews>
    <sheetView topLeftCell="A16" workbookViewId="0">
      <selection activeCell="A43" sqref="A43:XFD44"/>
    </sheetView>
  </sheetViews>
  <sheetFormatPr baseColWidth="10" defaultColWidth="9.140625" defaultRowHeight="15" x14ac:dyDescent="0.25"/>
  <cols>
    <col min="1" max="1" width="61.7109375" customWidth="1"/>
    <col min="5" max="5" width="11.140625" style="4" customWidth="1"/>
    <col min="6" max="6" width="9.28515625" bestFit="1" customWidth="1"/>
    <col min="7" max="7" width="10" bestFit="1" customWidth="1"/>
  </cols>
  <sheetData>
    <row r="1" spans="1:7" s="1" customFormat="1" ht="18.75" x14ac:dyDescent="0.25">
      <c r="A1" s="37" t="s">
        <v>294</v>
      </c>
      <c r="B1" s="37"/>
      <c r="C1" s="37"/>
      <c r="D1" s="37"/>
      <c r="E1" s="37"/>
      <c r="F1" s="37"/>
      <c r="G1" s="37"/>
    </row>
    <row r="2" spans="1:7" x14ac:dyDescent="0.25">
      <c r="A2" t="s">
        <v>293</v>
      </c>
      <c r="B2" s="21"/>
      <c r="C2" s="21"/>
      <c r="D2" s="21"/>
      <c r="E2" s="22"/>
      <c r="F2" s="23"/>
      <c r="G2" s="24"/>
    </row>
    <row r="4" spans="1:7" s="1" customFormat="1" ht="30.75" thickBot="1" x14ac:dyDescent="0.3">
      <c r="A4" s="2" t="s">
        <v>287</v>
      </c>
      <c r="B4" s="2" t="s">
        <v>0</v>
      </c>
      <c r="C4" s="2" t="s">
        <v>1</v>
      </c>
      <c r="D4" s="2" t="s">
        <v>2</v>
      </c>
      <c r="E4" s="3" t="s">
        <v>297</v>
      </c>
      <c r="F4" s="2" t="s">
        <v>278</v>
      </c>
      <c r="G4" s="2" t="s">
        <v>279</v>
      </c>
    </row>
    <row r="5" spans="1:7" x14ac:dyDescent="0.25">
      <c r="A5" s="6" t="s">
        <v>225</v>
      </c>
      <c r="B5" s="26">
        <v>4550</v>
      </c>
      <c r="C5" s="26">
        <v>4610</v>
      </c>
      <c r="D5" s="26">
        <v>4460</v>
      </c>
      <c r="E5" s="15">
        <f t="shared" ref="E5:E42" si="0">D5/C5-1</f>
        <v>-3.2537960954446832E-2</v>
      </c>
      <c r="F5" s="7"/>
      <c r="G5" s="8"/>
    </row>
    <row r="6" spans="1:7" x14ac:dyDescent="0.25">
      <c r="A6" s="9" t="s">
        <v>226</v>
      </c>
      <c r="B6" s="27">
        <v>4710</v>
      </c>
      <c r="C6" s="27">
        <v>4960</v>
      </c>
      <c r="D6" s="27">
        <v>4770</v>
      </c>
      <c r="E6" s="11">
        <f t="shared" si="0"/>
        <v>-3.8306451612903247E-2</v>
      </c>
      <c r="F6" s="27">
        <v>2000</v>
      </c>
      <c r="G6" s="29">
        <v>6710</v>
      </c>
    </row>
    <row r="7" spans="1:7" x14ac:dyDescent="0.25">
      <c r="A7" s="9" t="s">
        <v>227</v>
      </c>
      <c r="B7" s="27">
        <v>4650</v>
      </c>
      <c r="C7" s="27">
        <v>4550</v>
      </c>
      <c r="D7" s="27">
        <v>4340</v>
      </c>
      <c r="E7" s="11">
        <f t="shared" si="0"/>
        <v>-4.6153846153846101E-2</v>
      </c>
      <c r="F7" s="27">
        <v>2270</v>
      </c>
      <c r="G7" s="29">
        <v>6730</v>
      </c>
    </row>
    <row r="8" spans="1:7" x14ac:dyDescent="0.25">
      <c r="A8" s="9" t="s">
        <v>228</v>
      </c>
      <c r="B8" s="27">
        <v>6060</v>
      </c>
      <c r="C8" s="27">
        <v>6200</v>
      </c>
      <c r="D8" s="27">
        <v>6280</v>
      </c>
      <c r="E8" s="11">
        <f t="shared" si="0"/>
        <v>1.2903225806451646E-2</v>
      </c>
      <c r="F8" s="27">
        <v>3550</v>
      </c>
      <c r="G8" s="29">
        <v>10040</v>
      </c>
    </row>
    <row r="9" spans="1:7" ht="15.75" thickBot="1" x14ac:dyDescent="0.3">
      <c r="A9" s="10" t="s">
        <v>229</v>
      </c>
      <c r="B9" s="28">
        <v>3110</v>
      </c>
      <c r="C9" s="28">
        <v>3150</v>
      </c>
      <c r="D9" s="28">
        <v>2920</v>
      </c>
      <c r="E9" s="11">
        <f t="shared" si="0"/>
        <v>-7.3015873015872979E-2</v>
      </c>
      <c r="F9" s="28">
        <v>1870</v>
      </c>
      <c r="G9" s="30">
        <v>4000</v>
      </c>
    </row>
    <row r="10" spans="1:7" x14ac:dyDescent="0.25">
      <c r="A10" s="6" t="s">
        <v>230</v>
      </c>
      <c r="B10" s="26">
        <v>5130</v>
      </c>
      <c r="C10" s="26">
        <v>5210</v>
      </c>
      <c r="D10" s="26">
        <v>5140</v>
      </c>
      <c r="E10" s="15">
        <f t="shared" si="0"/>
        <v>-1.3435700575815779E-2</v>
      </c>
      <c r="F10" s="26"/>
      <c r="G10" s="31"/>
    </row>
    <row r="11" spans="1:7" x14ac:dyDescent="0.25">
      <c r="A11" s="9" t="s">
        <v>231</v>
      </c>
      <c r="B11" s="27">
        <v>4170</v>
      </c>
      <c r="C11" s="27">
        <v>4190</v>
      </c>
      <c r="D11" s="27">
        <v>3710</v>
      </c>
      <c r="E11" s="11">
        <f t="shared" si="0"/>
        <v>-0.11455847255369933</v>
      </c>
      <c r="F11" s="27">
        <v>1500</v>
      </c>
      <c r="G11" s="29">
        <v>6500</v>
      </c>
    </row>
    <row r="12" spans="1:7" x14ac:dyDescent="0.25">
      <c r="A12" s="9" t="s">
        <v>232</v>
      </c>
      <c r="B12" s="27">
        <v>4140</v>
      </c>
      <c r="C12" s="27">
        <v>4380</v>
      </c>
      <c r="D12" s="27">
        <v>4550</v>
      </c>
      <c r="E12" s="11">
        <f t="shared" si="0"/>
        <v>3.8812785388127935E-2</v>
      </c>
      <c r="F12" s="27">
        <v>2590</v>
      </c>
      <c r="G12" s="29">
        <v>7480</v>
      </c>
    </row>
    <row r="13" spans="1:7" x14ac:dyDescent="0.25">
      <c r="A13" s="9" t="s">
        <v>233</v>
      </c>
      <c r="B13" s="27">
        <v>5370</v>
      </c>
      <c r="C13" s="27">
        <v>5330</v>
      </c>
      <c r="D13" s="27">
        <v>5460</v>
      </c>
      <c r="E13" s="11">
        <f t="shared" si="0"/>
        <v>2.4390243902439046E-2</v>
      </c>
      <c r="F13" s="27">
        <v>2560</v>
      </c>
      <c r="G13" s="29">
        <v>8130</v>
      </c>
    </row>
    <row r="14" spans="1:7" x14ac:dyDescent="0.25">
      <c r="A14" s="9" t="s">
        <v>234</v>
      </c>
      <c r="B14" s="27">
        <v>5930</v>
      </c>
      <c r="C14" s="27">
        <v>6090</v>
      </c>
      <c r="D14" s="27">
        <v>5850</v>
      </c>
      <c r="E14" s="11">
        <f t="shared" si="0"/>
        <v>-3.9408866995073843E-2</v>
      </c>
      <c r="F14" s="27">
        <v>3000</v>
      </c>
      <c r="G14" s="29">
        <v>10000</v>
      </c>
    </row>
    <row r="15" spans="1:7" ht="15.75" thickBot="1" x14ac:dyDescent="0.3">
      <c r="A15" s="10" t="s">
        <v>235</v>
      </c>
      <c r="B15" s="28">
        <v>4210</v>
      </c>
      <c r="C15" s="28">
        <v>3830</v>
      </c>
      <c r="D15" s="28">
        <v>4450</v>
      </c>
      <c r="E15" s="11">
        <f t="shared" si="0"/>
        <v>0.16187989556135762</v>
      </c>
      <c r="F15" s="28">
        <v>1500</v>
      </c>
      <c r="G15" s="30">
        <v>6760</v>
      </c>
    </row>
    <row r="16" spans="1:7" x14ac:dyDescent="0.25">
      <c r="A16" s="6" t="s">
        <v>236</v>
      </c>
      <c r="B16" s="26">
        <v>2950</v>
      </c>
      <c r="C16" s="26">
        <v>2940</v>
      </c>
      <c r="D16" s="26">
        <v>3040</v>
      </c>
      <c r="E16" s="15">
        <f t="shared" si="0"/>
        <v>3.4013605442176909E-2</v>
      </c>
      <c r="F16" s="26"/>
      <c r="G16" s="31"/>
    </row>
    <row r="17" spans="1:7" x14ac:dyDescent="0.25">
      <c r="A17" s="9" t="s">
        <v>237</v>
      </c>
      <c r="B17" s="27">
        <v>2270</v>
      </c>
      <c r="C17" s="27">
        <v>2190</v>
      </c>
      <c r="D17" s="27">
        <v>2140</v>
      </c>
      <c r="E17" s="11">
        <f t="shared" si="0"/>
        <v>-2.2831050228310557E-2</v>
      </c>
      <c r="F17" s="27">
        <v>1240</v>
      </c>
      <c r="G17" s="29">
        <v>3280</v>
      </c>
    </row>
    <row r="18" spans="1:7" x14ac:dyDescent="0.25">
      <c r="A18" s="9" t="s">
        <v>238</v>
      </c>
      <c r="B18" s="27">
        <v>3380</v>
      </c>
      <c r="C18" s="27">
        <v>3420</v>
      </c>
      <c r="D18" s="27">
        <v>3600</v>
      </c>
      <c r="E18" s="11">
        <f t="shared" si="0"/>
        <v>5.2631578947368363E-2</v>
      </c>
      <c r="F18" s="27">
        <v>2020</v>
      </c>
      <c r="G18" s="29">
        <v>5060</v>
      </c>
    </row>
    <row r="19" spans="1:7" x14ac:dyDescent="0.25">
      <c r="A19" s="9" t="s">
        <v>239</v>
      </c>
      <c r="B19" s="27">
        <v>3120</v>
      </c>
      <c r="C19" s="27">
        <v>3430</v>
      </c>
      <c r="D19" s="27">
        <v>3290</v>
      </c>
      <c r="E19" s="11">
        <f t="shared" si="0"/>
        <v>-4.081632653061229E-2</v>
      </c>
      <c r="F19" s="27">
        <v>1440</v>
      </c>
      <c r="G19" s="29">
        <v>5530</v>
      </c>
    </row>
    <row r="20" spans="1:7" ht="15.75" thickBot="1" x14ac:dyDescent="0.3">
      <c r="A20" s="10" t="s">
        <v>240</v>
      </c>
      <c r="B20" s="28">
        <v>2870</v>
      </c>
      <c r="C20" s="28">
        <v>2650</v>
      </c>
      <c r="D20" s="28">
        <v>2970</v>
      </c>
      <c r="E20" s="11">
        <f t="shared" si="0"/>
        <v>0.12075471698113205</v>
      </c>
      <c r="F20" s="28">
        <v>1430</v>
      </c>
      <c r="G20" s="30">
        <v>4790</v>
      </c>
    </row>
    <row r="21" spans="1:7" x14ac:dyDescent="0.25">
      <c r="A21" s="6" t="s">
        <v>241</v>
      </c>
      <c r="B21" s="26">
        <v>2360</v>
      </c>
      <c r="C21" s="26">
        <v>2440</v>
      </c>
      <c r="D21" s="26">
        <v>2530</v>
      </c>
      <c r="E21" s="15">
        <f t="shared" si="0"/>
        <v>3.688524590163933E-2</v>
      </c>
      <c r="F21" s="26"/>
      <c r="G21" s="31"/>
    </row>
    <row r="22" spans="1:7" x14ac:dyDescent="0.25">
      <c r="A22" s="9" t="s">
        <v>242</v>
      </c>
      <c r="B22" s="27">
        <v>2470</v>
      </c>
      <c r="C22" s="27">
        <v>2730</v>
      </c>
      <c r="D22" s="27">
        <v>2640</v>
      </c>
      <c r="E22" s="11">
        <f t="shared" si="0"/>
        <v>-3.2967032967032961E-2</v>
      </c>
      <c r="F22" s="27">
        <v>1460</v>
      </c>
      <c r="G22" s="29">
        <v>4530</v>
      </c>
    </row>
    <row r="23" spans="1:7" x14ac:dyDescent="0.25">
      <c r="A23" s="9" t="s">
        <v>243</v>
      </c>
      <c r="B23" s="27">
        <v>2320</v>
      </c>
      <c r="C23" s="27">
        <v>2300</v>
      </c>
      <c r="D23" s="27">
        <v>2440</v>
      </c>
      <c r="E23" s="11">
        <f t="shared" si="0"/>
        <v>6.0869565217391397E-2</v>
      </c>
      <c r="F23" s="27">
        <v>1590</v>
      </c>
      <c r="G23" s="29">
        <v>3920</v>
      </c>
    </row>
    <row r="24" spans="1:7" x14ac:dyDescent="0.25">
      <c r="A24" s="9" t="s">
        <v>244</v>
      </c>
      <c r="B24" s="27">
        <v>2560</v>
      </c>
      <c r="C24" s="27">
        <v>2660</v>
      </c>
      <c r="D24" s="27">
        <v>2780</v>
      </c>
      <c r="E24" s="11">
        <f t="shared" si="0"/>
        <v>4.5112781954887327E-2</v>
      </c>
      <c r="F24" s="27">
        <v>1410</v>
      </c>
      <c r="G24" s="29">
        <v>3810</v>
      </c>
    </row>
    <row r="25" spans="1:7" ht="15.75" thickBot="1" x14ac:dyDescent="0.3">
      <c r="A25" s="10" t="s">
        <v>245</v>
      </c>
      <c r="B25" s="28">
        <v>1820</v>
      </c>
      <c r="C25" s="28">
        <v>1970</v>
      </c>
      <c r="D25" s="28">
        <v>2150</v>
      </c>
      <c r="E25" s="11">
        <f t="shared" si="0"/>
        <v>9.137055837563457E-2</v>
      </c>
      <c r="F25" s="28">
        <v>1320</v>
      </c>
      <c r="G25" s="30">
        <v>3250</v>
      </c>
    </row>
    <row r="26" spans="1:7" x14ac:dyDescent="0.25">
      <c r="A26" s="6" t="s">
        <v>246</v>
      </c>
      <c r="B26" s="26">
        <v>3120</v>
      </c>
      <c r="C26" s="26">
        <v>3250</v>
      </c>
      <c r="D26" s="26">
        <v>3250</v>
      </c>
      <c r="E26" s="15">
        <f t="shared" si="0"/>
        <v>0</v>
      </c>
      <c r="F26" s="26"/>
      <c r="G26" s="31"/>
    </row>
    <row r="27" spans="1:7" x14ac:dyDescent="0.25">
      <c r="A27" s="9" t="s">
        <v>247</v>
      </c>
      <c r="B27" s="27">
        <v>3090</v>
      </c>
      <c r="C27" s="27">
        <v>3390</v>
      </c>
      <c r="D27" s="27">
        <v>3630</v>
      </c>
      <c r="E27" s="11">
        <f t="shared" si="0"/>
        <v>7.079646017699126E-2</v>
      </c>
      <c r="F27" s="27">
        <v>1940</v>
      </c>
      <c r="G27" s="29">
        <v>6000</v>
      </c>
    </row>
    <row r="28" spans="1:7" x14ac:dyDescent="0.25">
      <c r="A28" s="9" t="s">
        <v>248</v>
      </c>
      <c r="B28" s="27">
        <v>2890</v>
      </c>
      <c r="C28" s="27">
        <v>3010</v>
      </c>
      <c r="D28" s="27">
        <v>3080</v>
      </c>
      <c r="E28" s="11">
        <f t="shared" si="0"/>
        <v>2.3255813953488413E-2</v>
      </c>
      <c r="F28" s="27">
        <v>1660</v>
      </c>
      <c r="G28" s="29">
        <v>5000</v>
      </c>
    </row>
    <row r="29" spans="1:7" x14ac:dyDescent="0.25">
      <c r="A29" s="9" t="s">
        <v>249</v>
      </c>
      <c r="B29" s="27">
        <v>3790</v>
      </c>
      <c r="C29" s="27">
        <v>4070</v>
      </c>
      <c r="D29" s="27">
        <v>4010</v>
      </c>
      <c r="E29" s="11">
        <f t="shared" si="0"/>
        <v>-1.4742014742014753E-2</v>
      </c>
      <c r="F29" s="27">
        <v>2400</v>
      </c>
      <c r="G29" s="29">
        <v>5500</v>
      </c>
    </row>
    <row r="30" spans="1:7" x14ac:dyDescent="0.25">
      <c r="A30" s="9" t="s">
        <v>250</v>
      </c>
      <c r="B30" s="27">
        <v>3140</v>
      </c>
      <c r="C30" s="27">
        <v>3190</v>
      </c>
      <c r="D30" s="27">
        <v>3070</v>
      </c>
      <c r="E30" s="11">
        <f t="shared" si="0"/>
        <v>-3.7617554858934144E-2</v>
      </c>
      <c r="F30" s="27">
        <v>1800</v>
      </c>
      <c r="G30" s="29">
        <v>5500</v>
      </c>
    </row>
    <row r="31" spans="1:7" x14ac:dyDescent="0.25">
      <c r="A31" s="9" t="s">
        <v>251</v>
      </c>
      <c r="B31" s="27">
        <v>3590</v>
      </c>
      <c r="C31" s="27">
        <v>3830</v>
      </c>
      <c r="D31" s="27">
        <v>3860</v>
      </c>
      <c r="E31" s="11">
        <f t="shared" si="0"/>
        <v>7.8328981723236879E-3</v>
      </c>
      <c r="F31" s="27">
        <v>2290</v>
      </c>
      <c r="G31" s="29">
        <v>5500</v>
      </c>
    </row>
    <row r="32" spans="1:7" x14ac:dyDescent="0.25">
      <c r="A32" s="9" t="s">
        <v>78</v>
      </c>
      <c r="B32" s="27">
        <v>2540</v>
      </c>
      <c r="C32" s="27">
        <v>2610</v>
      </c>
      <c r="D32" s="27">
        <v>2600</v>
      </c>
      <c r="E32" s="13">
        <f t="shared" si="0"/>
        <v>-3.8314176245211051E-3</v>
      </c>
      <c r="F32" s="27">
        <v>1700</v>
      </c>
      <c r="G32" s="29">
        <v>4000</v>
      </c>
    </row>
    <row r="33" spans="1:7" ht="15.75" thickBot="1" x14ac:dyDescent="0.3">
      <c r="A33" s="10" t="s">
        <v>252</v>
      </c>
      <c r="B33" s="28">
        <v>3370</v>
      </c>
      <c r="C33" s="28">
        <v>2790</v>
      </c>
      <c r="D33" s="28">
        <v>2670</v>
      </c>
      <c r="E33" s="11">
        <f t="shared" si="0"/>
        <v>-4.3010752688172005E-2</v>
      </c>
      <c r="F33" s="28">
        <v>1600</v>
      </c>
      <c r="G33" s="30">
        <v>3800</v>
      </c>
    </row>
    <row r="34" spans="1:7" x14ac:dyDescent="0.25">
      <c r="A34" s="6" t="s">
        <v>253</v>
      </c>
      <c r="B34" s="26">
        <v>4660</v>
      </c>
      <c r="C34" s="26">
        <v>4730</v>
      </c>
      <c r="D34" s="26">
        <v>4780</v>
      </c>
      <c r="E34" s="15">
        <f t="shared" si="0"/>
        <v>1.0570824524312794E-2</v>
      </c>
      <c r="F34" s="26"/>
      <c r="G34" s="31"/>
    </row>
    <row r="35" spans="1:7" x14ac:dyDescent="0.25">
      <c r="A35" s="9" t="s">
        <v>254</v>
      </c>
      <c r="B35" s="27">
        <v>5140</v>
      </c>
      <c r="C35" s="27">
        <v>5170</v>
      </c>
      <c r="D35" s="27">
        <v>5370</v>
      </c>
      <c r="E35" s="11">
        <f t="shared" si="0"/>
        <v>3.8684719535783341E-2</v>
      </c>
      <c r="F35" s="27">
        <v>2490</v>
      </c>
      <c r="G35" s="29">
        <v>8000</v>
      </c>
    </row>
    <row r="36" spans="1:7" x14ac:dyDescent="0.25">
      <c r="A36" s="9" t="s">
        <v>315</v>
      </c>
      <c r="B36" s="27">
        <v>5560</v>
      </c>
      <c r="C36" s="27">
        <v>5670</v>
      </c>
      <c r="D36" s="27">
        <v>5580</v>
      </c>
      <c r="E36" s="11">
        <f t="shared" si="0"/>
        <v>-1.5873015873015928E-2</v>
      </c>
      <c r="F36" s="27">
        <v>2600</v>
      </c>
      <c r="G36" s="29">
        <v>8000</v>
      </c>
    </row>
    <row r="37" spans="1:7" x14ac:dyDescent="0.25">
      <c r="A37" s="9" t="s">
        <v>255</v>
      </c>
      <c r="B37" s="27">
        <v>4060</v>
      </c>
      <c r="C37" s="27">
        <v>4190</v>
      </c>
      <c r="D37" s="27">
        <v>4220</v>
      </c>
      <c r="E37" s="11">
        <f t="shared" si="0"/>
        <v>7.1599045346062429E-3</v>
      </c>
      <c r="F37" s="27">
        <v>2000</v>
      </c>
      <c r="G37" s="29">
        <v>6010</v>
      </c>
    </row>
    <row r="38" spans="1:7" x14ac:dyDescent="0.25">
      <c r="A38" s="9" t="s">
        <v>256</v>
      </c>
      <c r="B38" s="27">
        <v>5180</v>
      </c>
      <c r="C38" s="27">
        <v>5160</v>
      </c>
      <c r="D38" s="27">
        <v>5040</v>
      </c>
      <c r="E38" s="11">
        <f t="shared" si="0"/>
        <v>-2.3255813953488413E-2</v>
      </c>
      <c r="F38" s="27">
        <v>3000</v>
      </c>
      <c r="G38" s="29">
        <v>7800</v>
      </c>
    </row>
    <row r="39" spans="1:7" ht="15.75" thickBot="1" x14ac:dyDescent="0.3">
      <c r="A39" s="10" t="s">
        <v>250</v>
      </c>
      <c r="B39" s="28">
        <v>5140</v>
      </c>
      <c r="C39" s="28">
        <v>5000</v>
      </c>
      <c r="D39" s="28">
        <v>4890</v>
      </c>
      <c r="E39" s="11">
        <f t="shared" si="0"/>
        <v>-2.200000000000002E-2</v>
      </c>
      <c r="F39" s="28">
        <v>2390</v>
      </c>
      <c r="G39" s="30">
        <v>7440</v>
      </c>
    </row>
    <row r="40" spans="1:7" x14ac:dyDescent="0.25">
      <c r="A40" s="6" t="s">
        <v>257</v>
      </c>
      <c r="B40" s="26">
        <v>2630</v>
      </c>
      <c r="C40" s="26">
        <v>2770</v>
      </c>
      <c r="D40" s="26">
        <v>2840</v>
      </c>
      <c r="E40" s="15">
        <f t="shared" si="0"/>
        <v>2.5270758122743597E-2</v>
      </c>
      <c r="F40" s="26"/>
      <c r="G40" s="31"/>
    </row>
    <row r="41" spans="1:7" x14ac:dyDescent="0.25">
      <c r="A41" s="9" t="s">
        <v>243</v>
      </c>
      <c r="B41" s="27">
        <v>2300</v>
      </c>
      <c r="C41" s="27">
        <v>2490</v>
      </c>
      <c r="D41" s="27">
        <v>2550</v>
      </c>
      <c r="E41" s="11">
        <f t="shared" si="0"/>
        <v>2.4096385542168752E-2</v>
      </c>
      <c r="F41" s="27">
        <v>1430</v>
      </c>
      <c r="G41" s="29">
        <v>4120</v>
      </c>
    </row>
    <row r="42" spans="1:7" ht="15.75" thickBot="1" x14ac:dyDescent="0.3">
      <c r="A42" s="10" t="s">
        <v>258</v>
      </c>
      <c r="B42" s="28">
        <v>2800</v>
      </c>
      <c r="C42" s="28">
        <v>2910</v>
      </c>
      <c r="D42" s="28">
        <v>2990</v>
      </c>
      <c r="E42" s="17">
        <f t="shared" si="0"/>
        <v>2.7491408934707806E-2</v>
      </c>
      <c r="F42" s="28">
        <v>1660</v>
      </c>
      <c r="G42" s="30">
        <v>4660</v>
      </c>
    </row>
    <row r="43" spans="1:7" x14ac:dyDescent="0.25">
      <c r="A43" s="19" t="s">
        <v>295</v>
      </c>
    </row>
    <row r="44" spans="1:7" x14ac:dyDescent="0.25">
      <c r="A44" s="35" t="s">
        <v>316</v>
      </c>
    </row>
    <row r="45" spans="1:7" x14ac:dyDescent="0.25">
      <c r="A45" s="36"/>
    </row>
    <row r="46" spans="1:7" x14ac:dyDescent="0.25">
      <c r="A46" s="25" t="s">
        <v>296</v>
      </c>
      <c r="B46" s="21"/>
      <c r="C46" s="21"/>
      <c r="D46" s="21"/>
      <c r="E46" s="22"/>
      <c r="F46" s="23"/>
      <c r="G46" s="24"/>
    </row>
  </sheetData>
  <mergeCells count="1"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7"/>
  <sheetViews>
    <sheetView tabSelected="1" topLeftCell="A4" workbookViewId="0">
      <selection activeCell="E32" sqref="E32"/>
    </sheetView>
  </sheetViews>
  <sheetFormatPr baseColWidth="10" defaultColWidth="9.140625" defaultRowHeight="15" x14ac:dyDescent="0.25"/>
  <cols>
    <col min="1" max="1" width="70.85546875" customWidth="1"/>
    <col min="5" max="5" width="10.7109375" style="4" customWidth="1"/>
    <col min="6" max="6" width="9.28515625" bestFit="1" customWidth="1"/>
    <col min="7" max="7" width="10" bestFit="1" customWidth="1"/>
  </cols>
  <sheetData>
    <row r="1" spans="1:7" s="1" customFormat="1" ht="18.75" x14ac:dyDescent="0.25">
      <c r="A1" s="37" t="s">
        <v>294</v>
      </c>
      <c r="B1" s="37"/>
      <c r="C1" s="37"/>
      <c r="D1" s="37"/>
      <c r="E1" s="37"/>
      <c r="F1" s="37"/>
      <c r="G1" s="37"/>
    </row>
    <row r="2" spans="1:7" x14ac:dyDescent="0.25">
      <c r="A2" t="s">
        <v>293</v>
      </c>
      <c r="B2" s="21"/>
      <c r="C2" s="21"/>
      <c r="D2" s="21"/>
      <c r="E2" s="22"/>
      <c r="F2" s="23"/>
      <c r="G2" s="24"/>
    </row>
    <row r="4" spans="1:7" s="1" customFormat="1" ht="30.75" thickBot="1" x14ac:dyDescent="0.3">
      <c r="A4" s="2" t="s">
        <v>288</v>
      </c>
      <c r="B4" s="2" t="s">
        <v>0</v>
      </c>
      <c r="C4" s="2" t="s">
        <v>1</v>
      </c>
      <c r="D4" s="2" t="s">
        <v>2</v>
      </c>
      <c r="E4" s="3" t="s">
        <v>297</v>
      </c>
      <c r="F4" s="2" t="s">
        <v>278</v>
      </c>
      <c r="G4" s="2" t="s">
        <v>279</v>
      </c>
    </row>
    <row r="5" spans="1:7" x14ac:dyDescent="0.25">
      <c r="A5" s="6" t="s">
        <v>259</v>
      </c>
      <c r="B5" s="26">
        <v>3470</v>
      </c>
      <c r="C5" s="26">
        <v>3580</v>
      </c>
      <c r="D5" s="26">
        <v>3590</v>
      </c>
      <c r="E5" s="16">
        <f t="shared" ref="E5" si="0">D5/C5-1</f>
        <v>2.7932960893854997E-3</v>
      </c>
      <c r="F5" s="7"/>
      <c r="G5" s="8"/>
    </row>
    <row r="6" spans="1:7" x14ac:dyDescent="0.25">
      <c r="A6" s="9" t="s">
        <v>260</v>
      </c>
      <c r="B6" s="27">
        <v>3250</v>
      </c>
      <c r="C6" s="27">
        <v>3280</v>
      </c>
      <c r="D6" s="27">
        <v>3150</v>
      </c>
      <c r="E6" s="11">
        <f t="shared" ref="E6:E23" si="1">D6/C6-1</f>
        <v>-3.963414634146345E-2</v>
      </c>
      <c r="F6" s="27">
        <v>2000</v>
      </c>
      <c r="G6" s="29">
        <v>5000</v>
      </c>
    </row>
    <row r="7" spans="1:7" x14ac:dyDescent="0.25">
      <c r="A7" s="9" t="s">
        <v>261</v>
      </c>
      <c r="B7" s="27">
        <v>5230</v>
      </c>
      <c r="C7" s="27">
        <v>5720</v>
      </c>
      <c r="D7" s="27">
        <v>5850</v>
      </c>
      <c r="E7" s="11">
        <f t="shared" si="1"/>
        <v>2.2727272727272707E-2</v>
      </c>
      <c r="F7" s="27">
        <v>2180</v>
      </c>
      <c r="G7" s="29">
        <v>11150</v>
      </c>
    </row>
    <row r="8" spans="1:7" x14ac:dyDescent="0.25">
      <c r="A8" s="9" t="s">
        <v>262</v>
      </c>
      <c r="B8" s="27">
        <v>2560</v>
      </c>
      <c r="C8" s="27">
        <v>2640</v>
      </c>
      <c r="D8" s="27">
        <v>2650</v>
      </c>
      <c r="E8" s="13">
        <f t="shared" si="1"/>
        <v>3.7878787878788955E-3</v>
      </c>
      <c r="F8" s="27">
        <v>1390</v>
      </c>
      <c r="G8" s="29">
        <v>4260</v>
      </c>
    </row>
    <row r="9" spans="1:7" ht="15.75" thickBot="1" x14ac:dyDescent="0.3">
      <c r="A9" s="10" t="s">
        <v>263</v>
      </c>
      <c r="B9" s="28">
        <v>3290</v>
      </c>
      <c r="C9" s="28">
        <v>3240</v>
      </c>
      <c r="D9" s="28">
        <v>3380</v>
      </c>
      <c r="E9" s="11">
        <f t="shared" si="1"/>
        <v>4.3209876543209846E-2</v>
      </c>
      <c r="F9" s="28">
        <v>2000</v>
      </c>
      <c r="G9" s="30">
        <v>5000</v>
      </c>
    </row>
    <row r="10" spans="1:7" x14ac:dyDescent="0.25">
      <c r="A10" s="6" t="s">
        <v>264</v>
      </c>
      <c r="B10" s="26">
        <v>5260</v>
      </c>
      <c r="C10" s="26">
        <v>5360</v>
      </c>
      <c r="D10" s="26">
        <v>5540</v>
      </c>
      <c r="E10" s="15">
        <f t="shared" si="1"/>
        <v>3.3582089552238736E-2</v>
      </c>
      <c r="F10" s="26"/>
      <c r="G10" s="31"/>
    </row>
    <row r="11" spans="1:7" x14ac:dyDescent="0.25">
      <c r="A11" s="9" t="s">
        <v>265</v>
      </c>
      <c r="B11" s="27">
        <v>4990</v>
      </c>
      <c r="C11" s="27">
        <v>5010</v>
      </c>
      <c r="D11" s="27">
        <v>5160</v>
      </c>
      <c r="E11" s="11">
        <f t="shared" si="1"/>
        <v>2.9940119760478945E-2</v>
      </c>
      <c r="F11" s="27">
        <v>2090</v>
      </c>
      <c r="G11" s="29">
        <v>9070</v>
      </c>
    </row>
    <row r="12" spans="1:7" x14ac:dyDescent="0.25">
      <c r="A12" s="9" t="s">
        <v>266</v>
      </c>
      <c r="B12" s="27">
        <v>4530</v>
      </c>
      <c r="C12" s="27">
        <v>5010</v>
      </c>
      <c r="D12" s="27">
        <v>5360</v>
      </c>
      <c r="E12" s="11">
        <f t="shared" si="1"/>
        <v>6.9860279441117834E-2</v>
      </c>
      <c r="F12" s="27">
        <v>1730</v>
      </c>
      <c r="G12" s="29">
        <v>9940</v>
      </c>
    </row>
    <row r="13" spans="1:7" ht="15.75" thickBot="1" x14ac:dyDescent="0.3">
      <c r="A13" s="10" t="s">
        <v>267</v>
      </c>
      <c r="B13" s="28">
        <v>6540</v>
      </c>
      <c r="C13" s="28">
        <v>6270</v>
      </c>
      <c r="D13" s="28">
        <v>6280</v>
      </c>
      <c r="E13" s="13">
        <f t="shared" si="1"/>
        <v>1.5948963317384823E-3</v>
      </c>
      <c r="F13" s="28">
        <v>2200</v>
      </c>
      <c r="G13" s="30">
        <v>10230</v>
      </c>
    </row>
    <row r="14" spans="1:7" x14ac:dyDescent="0.25">
      <c r="A14" s="6" t="s">
        <v>268</v>
      </c>
      <c r="B14" s="26">
        <v>3150</v>
      </c>
      <c r="C14" s="26">
        <v>3310</v>
      </c>
      <c r="D14" s="26">
        <v>3320</v>
      </c>
      <c r="E14" s="16">
        <f t="shared" si="1"/>
        <v>3.0211480362538623E-3</v>
      </c>
      <c r="F14" s="26"/>
      <c r="G14" s="31"/>
    </row>
    <row r="15" spans="1:7" x14ac:dyDescent="0.25">
      <c r="A15" s="9" t="s">
        <v>269</v>
      </c>
      <c r="B15" s="27">
        <v>2670</v>
      </c>
      <c r="C15" s="27">
        <v>2760</v>
      </c>
      <c r="D15" s="27">
        <v>2770</v>
      </c>
      <c r="E15" s="13">
        <f t="shared" si="1"/>
        <v>3.6231884057971175E-3</v>
      </c>
      <c r="F15" s="27">
        <v>1310</v>
      </c>
      <c r="G15" s="29">
        <v>5350</v>
      </c>
    </row>
    <row r="16" spans="1:7" x14ac:dyDescent="0.25">
      <c r="A16" s="9" t="s">
        <v>270</v>
      </c>
      <c r="B16" s="27">
        <v>3610</v>
      </c>
      <c r="C16" s="27">
        <v>3870</v>
      </c>
      <c r="D16" s="27">
        <v>4020</v>
      </c>
      <c r="E16" s="11">
        <f t="shared" si="1"/>
        <v>3.8759689922480689E-2</v>
      </c>
      <c r="F16" s="27">
        <v>1500</v>
      </c>
      <c r="G16" s="29">
        <v>8110</v>
      </c>
    </row>
    <row r="17" spans="1:7" ht="15.75" thickBot="1" x14ac:dyDescent="0.3">
      <c r="A17" s="10" t="s">
        <v>271</v>
      </c>
      <c r="B17" s="28">
        <v>3020</v>
      </c>
      <c r="C17" s="28">
        <v>3130</v>
      </c>
      <c r="D17" s="28">
        <v>2940</v>
      </c>
      <c r="E17" s="11">
        <f t="shared" si="1"/>
        <v>-6.0702875399361034E-2</v>
      </c>
      <c r="F17" s="28">
        <v>1000</v>
      </c>
      <c r="G17" s="30">
        <v>7340</v>
      </c>
    </row>
    <row r="18" spans="1:7" x14ac:dyDescent="0.25">
      <c r="A18" s="6" t="s">
        <v>272</v>
      </c>
      <c r="B18" s="26">
        <v>3750</v>
      </c>
      <c r="C18" s="26">
        <v>3950</v>
      </c>
      <c r="D18" s="26">
        <v>4030</v>
      </c>
      <c r="E18" s="15">
        <f t="shared" si="1"/>
        <v>2.0253164556962133E-2</v>
      </c>
      <c r="F18" s="26"/>
      <c r="G18" s="31"/>
    </row>
    <row r="19" spans="1:7" x14ac:dyDescent="0.25">
      <c r="A19" s="9" t="s">
        <v>273</v>
      </c>
      <c r="B19" s="27">
        <v>3740</v>
      </c>
      <c r="C19" s="27">
        <v>3850</v>
      </c>
      <c r="D19" s="27">
        <v>4050</v>
      </c>
      <c r="E19" s="11">
        <f t="shared" si="1"/>
        <v>5.1948051948051965E-2</v>
      </c>
      <c r="F19" s="27">
        <v>1690</v>
      </c>
      <c r="G19" s="29">
        <v>7150</v>
      </c>
    </row>
    <row r="20" spans="1:7" x14ac:dyDescent="0.25">
      <c r="A20" s="9" t="s">
        <v>274</v>
      </c>
      <c r="B20" s="27">
        <v>2140</v>
      </c>
      <c r="C20" s="27">
        <v>2310</v>
      </c>
      <c r="D20" s="27">
        <v>2530</v>
      </c>
      <c r="E20" s="11">
        <f t="shared" si="1"/>
        <v>9.5238095238095344E-2</v>
      </c>
      <c r="F20" s="27">
        <v>1000</v>
      </c>
      <c r="G20" s="29">
        <v>4820</v>
      </c>
    </row>
    <row r="21" spans="1:7" x14ac:dyDescent="0.25">
      <c r="A21" s="9" t="s">
        <v>311</v>
      </c>
      <c r="B21" s="27">
        <v>4380</v>
      </c>
      <c r="C21" s="27">
        <v>5240</v>
      </c>
      <c r="D21" s="27">
        <v>5110</v>
      </c>
      <c r="E21" s="11">
        <f t="shared" si="1"/>
        <v>-2.4809160305343525E-2</v>
      </c>
      <c r="F21" s="27">
        <v>2000</v>
      </c>
      <c r="G21" s="29">
        <v>10000</v>
      </c>
    </row>
    <row r="22" spans="1:7" x14ac:dyDescent="0.25">
      <c r="A22" s="9" t="s">
        <v>275</v>
      </c>
      <c r="B22" s="27">
        <v>2260</v>
      </c>
      <c r="C22" s="27">
        <v>2280</v>
      </c>
      <c r="D22" s="27">
        <v>2300</v>
      </c>
      <c r="E22" s="11">
        <f t="shared" si="1"/>
        <v>8.7719298245614308E-3</v>
      </c>
      <c r="F22" s="27">
        <v>1040</v>
      </c>
      <c r="G22" s="29">
        <v>3990</v>
      </c>
    </row>
    <row r="23" spans="1:7" ht="15.75" thickBot="1" x14ac:dyDescent="0.3">
      <c r="A23" s="10" t="s">
        <v>276</v>
      </c>
      <c r="B23" s="28">
        <v>7930</v>
      </c>
      <c r="C23" s="28">
        <v>7930</v>
      </c>
      <c r="D23" s="28">
        <v>7970</v>
      </c>
      <c r="E23" s="17">
        <f t="shared" si="1"/>
        <v>5.0441361916770955E-3</v>
      </c>
      <c r="F23" s="28">
        <v>2500</v>
      </c>
      <c r="G23" s="30">
        <v>12650</v>
      </c>
    </row>
    <row r="24" spans="1:7" x14ac:dyDescent="0.25">
      <c r="A24" s="19" t="s">
        <v>295</v>
      </c>
    </row>
    <row r="25" spans="1:7" x14ac:dyDescent="0.25">
      <c r="A25" s="35" t="s">
        <v>316</v>
      </c>
    </row>
    <row r="26" spans="1:7" x14ac:dyDescent="0.25">
      <c r="A26" s="36"/>
    </row>
    <row r="27" spans="1:7" x14ac:dyDescent="0.25">
      <c r="A27" s="25" t="s">
        <v>296</v>
      </c>
      <c r="B27" s="21"/>
      <c r="C27" s="21"/>
      <c r="D27" s="21"/>
      <c r="E27" s="22"/>
      <c r="F27" s="23"/>
      <c r="G27" s="24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Ile-de-France</vt:lpstr>
      <vt:lpstr>Grand Est</vt:lpstr>
      <vt:lpstr>Hauts de France</vt:lpstr>
      <vt:lpstr>Normandie</vt:lpstr>
      <vt:lpstr>Centre- Val de Loire</vt:lpstr>
      <vt:lpstr>Bourgogne - Franche Comté</vt:lpstr>
      <vt:lpstr>Pays de la Loire</vt:lpstr>
      <vt:lpstr>Bretagne</vt:lpstr>
      <vt:lpstr>Nouvelle Aquitaine</vt:lpstr>
      <vt:lpstr>Auvergne-Rhône-Alpes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Youcef BOULFRAD</cp:lastModifiedBy>
  <dcterms:created xsi:type="dcterms:W3CDTF">2026-04-07T09:05:35Z</dcterms:created>
  <dcterms:modified xsi:type="dcterms:W3CDTF">2026-06-18T09:03:35Z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