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cef.boulfrad\Desktop\code VVT\PUBLICATION\"/>
    </mc:Choice>
  </mc:AlternateContent>
  <xr:revisionPtr revIDLastSave="0" documentId="13_ncr:1_{07BB852B-800A-4661-932B-5D2B42CEC000}" xr6:coauthVersionLast="47" xr6:coauthVersionMax="47" xr10:uidLastSave="{00000000-0000-0000-0000-000000000000}"/>
  <bookViews>
    <workbookView xWindow="-120" yWindow="-120" windowWidth="29040" windowHeight="15720" tabRatio="949" activeTab="2" xr2:uid="{00000000-000D-0000-FFFF-FFFF00000000}"/>
  </bookViews>
  <sheets>
    <sheet name="Bourgogne-Beaujolais-Savoie" sheetId="1" r:id="rId1"/>
    <sheet name="Champagne-Charentes-Corse" sheetId="2" r:id="rId2"/>
    <sheet name="Val_de_Loire" sheetId="3" r:id="rId3"/>
    <sheet name="Vallée_du_Rhône" sheetId="4" r:id="rId4"/>
    <sheet name="Sud-Ouest" sheetId="5" r:id="rId5"/>
    <sheet name="Alsace_et_Bordeaux_Aquitaine" sheetId="6" r:id="rId6"/>
    <sheet name="Languedoc" sheetId="9" r:id="rId7"/>
  </sheets>
  <definedNames>
    <definedName name="\A">"""""""""""""""""""""""""""""""""""""""""""""""""""""""""""""""#REF!2surface_utisol!#REF!"""""""""""""""""""""""""""""""""""""""""""""""""""""""""""""""</definedName>
    <definedName name="\B">"""""""""""""""""""""""""""""""""""""""""""""""""""""""""""""""#REF!1zones_fixes_0!#REF!"""""""""""""""""""""""""""""""""""""""""""""""""""""""""""""""</definedName>
    <definedName name="A">"""""""""""""""""""""""""""""""""""""""""""""""""""""""""""""""#REF!2surface_utisol!#REF!"""""""""""""""""""""""""""""""""""""""""""""""""""""""""""""""</definedName>
    <definedName name="CULTURES">"""""""""""""""""""""""""""""""""""""""""""""""""""""""""""""""#REF!1zones_fixes_0!#REF!"""""""""""""""""""""""""""""""""""""""""""""""""""""""""""""""</definedName>
    <definedName name="FLEURS">"""""""""""""""""""""""""""""""""""""""""""""""""""""""""""""""#REF!1zones_fixes_0!#REF!"""""""""""""""""""""""""""""""""""""""""""""""""""""""""""""""</definedName>
    <definedName name="FOURRAGE2">"""""""""""""""""""""""""""""""""""""""""""""""""""""""""""""""#REF!1zones_fixes_0!#REF!"""""""""""""""""""""""""""""""""""""""""""""""""""""""""""""""</definedName>
    <definedName name="FOURRAGES">"""""""""""""""""""""""""""""""""""""""""""""""""""""""""""""""#REF!1zones_fixes_0!#REF!"""""""""""""""""""""""""""""""""""""""""""""""""""""""""""""""</definedName>
    <definedName name="FRUIT">"""""""""""""""""""""""""""""""""""""""""""""""""""""""""""""""#REF!1zones_fixes_0!#REF!"""""""""""""""""""""""""""""""""""""""""""""""""""""""""""""""</definedName>
    <definedName name="FRUITS">"""""""""""""""""""""""""""""""""""""""""""""""""""""""""""""""#REF!1zones_fixes_0!#REF!"""""""""""""""""""""""""""""""""""""""""""""""""""""""""""""""</definedName>
    <definedName name="LAIT">"""""""""""""""""""""""""""""""""""""""""""""""""""""""""""""""#REF!2surface_utisol!#REF!"""""""""""""""""""""""""""""""""""""""""""""""""""""""""""""""</definedName>
    <definedName name="LÉGUMES">"""""""""""""""""""""""""""""""""""""""""""""""""""""""""""""""#REF!1zones_fixes_0!#REF!"""""""""""""""""""""""""""""""""""""""""""""""""""""""""""""""</definedName>
    <definedName name="TERRI">"""""""""""""""""""""""""""""""""""""""""""""""""""""""""""""""#REF!1zones_fixes_0!#REF!"""""""""""""""""""""""""""""""""""""""""""""""""""""""""""""""</definedName>
    <definedName name="VINS">"""""""""""""""""""""""""""""""""""""""""""""""""""""""""""""""#REF!1zones_fixes_0!#REF!"""""""""""""""""""""""""""""""""""""""""""""""""""""""""""""""</definedName>
    <definedName name="_xlnm.Print_Area" localSheetId="4">"""""""sud-ouest__(vignes).#REF!:sud-ouest__(vignes).[.$H$61]"""""""</definedName>
    <definedName name="_xlnm.Print_Area" localSheetId="2">"""""""val-de-loire__(vignes).[.$A$51]:val-de-loire__(vignes).[.$H$69]"""""""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4" l="1"/>
  <c r="F61" i="9"/>
  <c r="F56" i="9"/>
  <c r="F57" i="9"/>
  <c r="F58" i="9"/>
  <c r="F50" i="9"/>
  <c r="F40" i="9"/>
  <c r="F41" i="9"/>
  <c r="F42" i="9"/>
  <c r="F43" i="9"/>
  <c r="F44" i="9"/>
  <c r="F45" i="9"/>
  <c r="F46" i="9"/>
  <c r="F47" i="9"/>
  <c r="F31" i="9"/>
  <c r="F32" i="9"/>
  <c r="F33" i="9"/>
  <c r="F34" i="9"/>
  <c r="F35" i="9"/>
  <c r="F36" i="9"/>
  <c r="F37" i="9"/>
  <c r="F25" i="9"/>
  <c r="F13" i="9"/>
  <c r="F14" i="9"/>
  <c r="F15" i="9"/>
  <c r="F16" i="9"/>
  <c r="F10" i="9"/>
  <c r="F60" i="9"/>
  <c r="F59" i="9"/>
  <c r="F55" i="9"/>
  <c r="F52" i="9"/>
  <c r="F51" i="9"/>
  <c r="F49" i="9"/>
  <c r="F48" i="9"/>
  <c r="F39" i="9"/>
  <c r="F30" i="9"/>
  <c r="F29" i="9"/>
  <c r="F27" i="9"/>
  <c r="F26" i="9"/>
  <c r="F24" i="9"/>
  <c r="F23" i="9"/>
  <c r="F20" i="9"/>
  <c r="F19" i="9"/>
  <c r="F12" i="9"/>
  <c r="F9" i="9"/>
  <c r="F8" i="9"/>
  <c r="F7" i="9"/>
  <c r="F6" i="9"/>
  <c r="F5" i="9"/>
  <c r="F4" i="9"/>
  <c r="F14" i="6"/>
  <c r="F15" i="6"/>
  <c r="F16" i="6"/>
  <c r="F19" i="6"/>
  <c r="F20" i="6"/>
  <c r="F23" i="6"/>
  <c r="F24" i="6"/>
  <c r="F27" i="6"/>
  <c r="F28" i="6"/>
  <c r="F29" i="6"/>
  <c r="F30" i="6"/>
  <c r="F31" i="6"/>
  <c r="F32" i="6"/>
  <c r="F33" i="6"/>
  <c r="F34" i="6"/>
  <c r="F35" i="6"/>
  <c r="F36" i="6"/>
  <c r="F39" i="6"/>
  <c r="F42" i="6"/>
  <c r="F43" i="6"/>
  <c r="F46" i="6"/>
  <c r="F47" i="6"/>
  <c r="F45" i="6"/>
  <c r="F44" i="6"/>
  <c r="F41" i="6"/>
  <c r="F38" i="6"/>
  <c r="F26" i="6"/>
  <c r="F22" i="6"/>
  <c r="F18" i="6"/>
  <c r="F17" i="6"/>
  <c r="F13" i="6"/>
  <c r="F12" i="6"/>
  <c r="F11" i="6"/>
  <c r="F10" i="6"/>
  <c r="F9" i="6"/>
  <c r="F8" i="6"/>
  <c r="F7" i="6"/>
  <c r="F6" i="6"/>
  <c r="F5" i="6"/>
  <c r="F62" i="5"/>
  <c r="F61" i="5"/>
  <c r="F60" i="5"/>
  <c r="F59" i="5"/>
  <c r="F58" i="5"/>
  <c r="F57" i="5"/>
  <c r="F56" i="5"/>
  <c r="F54" i="5"/>
  <c r="F53" i="5"/>
  <c r="F52" i="5"/>
  <c r="F49" i="5"/>
  <c r="F46" i="5"/>
  <c r="F43" i="5"/>
  <c r="F40" i="5"/>
  <c r="F37" i="5"/>
  <c r="F31" i="5"/>
  <c r="F30" i="5"/>
  <c r="F29" i="5"/>
  <c r="F28" i="5"/>
  <c r="F27" i="5"/>
  <c r="F26" i="5"/>
  <c r="F25" i="5"/>
  <c r="F24" i="5"/>
  <c r="F23" i="5"/>
  <c r="F21" i="5"/>
  <c r="F20" i="5"/>
  <c r="F17" i="5"/>
  <c r="F16" i="5"/>
  <c r="F15" i="5"/>
  <c r="F14" i="5"/>
  <c r="F13" i="5"/>
  <c r="F12" i="5"/>
  <c r="F11" i="5"/>
  <c r="F10" i="5"/>
  <c r="F9" i="5"/>
  <c r="F8" i="5"/>
  <c r="F5" i="5"/>
  <c r="F7" i="5"/>
  <c r="F4" i="5"/>
  <c r="F82" i="4"/>
  <c r="F83" i="4"/>
  <c r="F78" i="4"/>
  <c r="F79" i="4"/>
  <c r="F73" i="4"/>
  <c r="F66" i="4"/>
  <c r="F67" i="4"/>
  <c r="F68" i="4"/>
  <c r="F69" i="4"/>
  <c r="F70" i="4"/>
  <c r="F71" i="4"/>
  <c r="F62" i="4"/>
  <c r="F63" i="4"/>
  <c r="F81" i="4"/>
  <c r="F77" i="4"/>
  <c r="F75" i="4"/>
  <c r="F74" i="4"/>
  <c r="F72" i="4"/>
  <c r="F65" i="4"/>
  <c r="F61" i="4"/>
  <c r="F60" i="4"/>
  <c r="F59" i="4"/>
  <c r="F58" i="4"/>
  <c r="F53" i="4"/>
  <c r="F54" i="4"/>
  <c r="F55" i="4"/>
  <c r="F56" i="4"/>
  <c r="F57" i="4"/>
  <c r="F52" i="4"/>
  <c r="F51" i="4"/>
  <c r="F46" i="4"/>
  <c r="F47" i="4"/>
  <c r="F48" i="4"/>
  <c r="F50" i="4"/>
  <c r="F49" i="4"/>
  <c r="F45" i="4"/>
  <c r="F44" i="4"/>
  <c r="F43" i="4"/>
  <c r="F16" i="4"/>
  <c r="F10" i="4"/>
  <c r="F11" i="4"/>
  <c r="F13" i="4"/>
  <c r="F9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19" i="4"/>
  <c r="F15" i="4"/>
  <c r="F14" i="4"/>
  <c r="F8" i="4"/>
  <c r="F7" i="4"/>
  <c r="F6" i="4"/>
  <c r="F5" i="4"/>
  <c r="F4" i="4"/>
  <c r="F56" i="3"/>
  <c r="F50" i="3"/>
  <c r="F44" i="3"/>
  <c r="F45" i="3"/>
  <c r="F46" i="3"/>
  <c r="F36" i="3" l="1"/>
  <c r="F37" i="3"/>
  <c r="F38" i="3"/>
  <c r="F39" i="3"/>
  <c r="F31" i="3"/>
  <c r="F30" i="3"/>
  <c r="F27" i="3"/>
  <c r="F28" i="3"/>
  <c r="F18" i="3"/>
  <c r="F19" i="3"/>
  <c r="F20" i="3"/>
  <c r="F21" i="3"/>
  <c r="F22" i="3"/>
  <c r="F15" i="3"/>
  <c r="F10" i="3"/>
  <c r="F11" i="3"/>
  <c r="F12" i="3"/>
  <c r="F62" i="3"/>
  <c r="F61" i="3"/>
  <c r="F60" i="3"/>
  <c r="F59" i="3"/>
  <c r="F58" i="3"/>
  <c r="F57" i="3"/>
  <c r="F55" i="3"/>
  <c r="F54" i="3"/>
  <c r="F53" i="3"/>
  <c r="F52" i="3"/>
  <c r="F51" i="3"/>
  <c r="F49" i="3"/>
  <c r="F48" i="3"/>
  <c r="F47" i="3"/>
  <c r="F43" i="3"/>
  <c r="F42" i="3"/>
  <c r="F41" i="3"/>
  <c r="F40" i="3"/>
  <c r="F35" i="3"/>
  <c r="F34" i="3"/>
  <c r="F33" i="3"/>
  <c r="F32" i="3"/>
  <c r="F29" i="3"/>
  <c r="F26" i="3"/>
  <c r="F25" i="3"/>
  <c r="F17" i="3"/>
  <c r="F14" i="3"/>
  <c r="F16" i="3"/>
  <c r="F13" i="3"/>
  <c r="F9" i="3"/>
  <c r="F8" i="3"/>
  <c r="F7" i="3"/>
  <c r="F6" i="3"/>
  <c r="F5" i="3"/>
  <c r="F4" i="3"/>
  <c r="F36" i="2"/>
  <c r="F37" i="2"/>
  <c r="F38" i="2"/>
  <c r="F39" i="2"/>
  <c r="F42" i="2"/>
  <c r="F41" i="2"/>
  <c r="F40" i="2"/>
  <c r="F35" i="2"/>
  <c r="F34" i="2"/>
  <c r="F33" i="2"/>
  <c r="F32" i="2"/>
  <c r="F31" i="2"/>
  <c r="F30" i="2"/>
  <c r="F27" i="2"/>
  <c r="F28" i="2"/>
  <c r="F29" i="2"/>
  <c r="F26" i="2"/>
  <c r="F25" i="2"/>
  <c r="F10" i="2"/>
  <c r="F11" i="2"/>
  <c r="F12" i="2"/>
  <c r="F13" i="2"/>
  <c r="F21" i="2"/>
  <c r="F22" i="2"/>
  <c r="F23" i="2"/>
  <c r="F24" i="2"/>
  <c r="F20" i="2"/>
  <c r="F19" i="2"/>
  <c r="F18" i="2"/>
  <c r="F17" i="2"/>
  <c r="F16" i="2"/>
  <c r="F15" i="2"/>
  <c r="F14" i="2"/>
  <c r="F9" i="2"/>
  <c r="F8" i="2"/>
  <c r="F7" i="2"/>
  <c r="F6" i="2"/>
  <c r="F5" i="2"/>
  <c r="F4" i="2"/>
  <c r="F19" i="1"/>
  <c r="F57" i="1"/>
  <c r="F58" i="1"/>
  <c r="F59" i="1"/>
  <c r="F56" i="1"/>
  <c r="F43" i="1"/>
  <c r="F44" i="1"/>
  <c r="F45" i="1"/>
  <c r="F46" i="1"/>
  <c r="F47" i="1"/>
  <c r="F48" i="1"/>
  <c r="F49" i="1"/>
  <c r="F50" i="1"/>
  <c r="F51" i="1"/>
  <c r="F52" i="1"/>
  <c r="F53" i="1"/>
  <c r="F54" i="1"/>
  <c r="F42" i="1"/>
  <c r="F40" i="1"/>
  <c r="F55" i="1"/>
  <c r="F41" i="1"/>
  <c r="F39" i="1"/>
  <c r="F38" i="1"/>
  <c r="F35" i="1"/>
  <c r="F36" i="1"/>
  <c r="F34" i="1"/>
  <c r="F33" i="1"/>
  <c r="F21" i="1"/>
  <c r="F22" i="1"/>
  <c r="F23" i="1"/>
  <c r="F24" i="1"/>
  <c r="F25" i="1"/>
  <c r="F26" i="1"/>
  <c r="F27" i="1"/>
  <c r="F28" i="1"/>
  <c r="F29" i="1"/>
  <c r="F30" i="1"/>
  <c r="F31" i="1"/>
  <c r="F32" i="1"/>
  <c r="F20" i="1"/>
  <c r="F16" i="1"/>
  <c r="F17" i="1"/>
  <c r="F18" i="1"/>
  <c r="F15" i="1"/>
  <c r="F14" i="1"/>
  <c r="F9" i="1"/>
  <c r="F10" i="1"/>
  <c r="F11" i="1"/>
  <c r="F12" i="1"/>
  <c r="F8" i="1"/>
  <c r="F7" i="1"/>
  <c r="F6" i="1"/>
  <c r="F5" i="1"/>
  <c r="F4" i="1"/>
  <c r="F4" i="6"/>
</calcChain>
</file>

<file path=xl/sharedStrings.xml><?xml version="1.0" encoding="utf-8"?>
<sst xmlns="http://schemas.openxmlformats.org/spreadsheetml/2006/main" count="718" uniqueCount="312">
  <si>
    <t>Bourgogne - Beaujolais - Savoie - Jura</t>
  </si>
  <si>
    <t>AOP</t>
  </si>
  <si>
    <t>27 BOURGOGNE-FRANCHE-COMTÉ</t>
  </si>
  <si>
    <t>21-Côte d'Or</t>
  </si>
  <si>
    <t>Bourgogne appellation régionale</t>
  </si>
  <si>
    <t>Bourgogne appellations communales Côte de Beaune rouge</t>
  </si>
  <si>
    <t>Bourgogne appellations communales Côte de Beaune blanc</t>
  </si>
  <si>
    <t>Bourgogne appellations communales Côte de Nuits rouge</t>
  </si>
  <si>
    <t>Bourgogne premier cru rouge</t>
  </si>
  <si>
    <t>Bourgogne premier cru blanc</t>
  </si>
  <si>
    <t>Bourgogne grand cru</t>
  </si>
  <si>
    <t>ND</t>
  </si>
  <si>
    <t>39-Jura</t>
  </si>
  <si>
    <t>Côtes du Jura</t>
  </si>
  <si>
    <t>l'Etoile</t>
  </si>
  <si>
    <t>Arbois</t>
  </si>
  <si>
    <t>Château-Chalon</t>
  </si>
  <si>
    <t>71-Saône et Loire</t>
  </si>
  <si>
    <t>Bourgogne rouge</t>
  </si>
  <si>
    <t>Bourgogne aligoté</t>
  </si>
  <si>
    <t>Bourgogne Côte Chalonnaise</t>
  </si>
  <si>
    <t>Bourgogne appellations communales Côte Chalonnaise rouge</t>
  </si>
  <si>
    <t>Bourgogne appellations communales Côte Chalonnaise blanc</t>
  </si>
  <si>
    <t>Beaujolais et Beaujolais Villages rouge</t>
  </si>
  <si>
    <t>Moulin à Vent et Saint-Amour</t>
  </si>
  <si>
    <t>Mâcon rouge</t>
  </si>
  <si>
    <t>Mâcon blanc</t>
  </si>
  <si>
    <t>Pouilly-Fuissé</t>
  </si>
  <si>
    <t>Pouilly-Loché et Vinzelles</t>
  </si>
  <si>
    <t>Saint-Véran</t>
  </si>
  <si>
    <t>Viré-Clessé</t>
  </si>
  <si>
    <t>89-Yonne</t>
  </si>
  <si>
    <t>Petit Chablis</t>
  </si>
  <si>
    <t>Chablis</t>
  </si>
  <si>
    <t>Chablis premier cru</t>
  </si>
  <si>
    <t>Sources : FNSafer, Agreste</t>
  </si>
  <si>
    <t>84 AUVERGNE-RHÔNE-ALPES</t>
  </si>
  <si>
    <t>01-Ain</t>
  </si>
  <si>
    <t>Vin du Bugey</t>
  </si>
  <si>
    <t>69-Rhône</t>
  </si>
  <si>
    <t>Beaujolais rouge</t>
  </si>
  <si>
    <t>Beaujolais Villages rouge</t>
  </si>
  <si>
    <t>Coteaux du Lyonnnais</t>
  </si>
  <si>
    <t>Crus Beaujolais</t>
  </si>
  <si>
    <t>dont Brouilly</t>
  </si>
  <si>
    <t>dont  Chénas</t>
  </si>
  <si>
    <t>dont  Chiroubles</t>
  </si>
  <si>
    <t>dont  Côte de Brouilly</t>
  </si>
  <si>
    <t>dont  Fleurie</t>
  </si>
  <si>
    <t>dont  Juliénas</t>
  </si>
  <si>
    <t>dont  Morgon</t>
  </si>
  <si>
    <t>dont  Moulin à Vent</t>
  </si>
  <si>
    <t>dont  Régnié</t>
  </si>
  <si>
    <t>73-Savoie</t>
  </si>
  <si>
    <t>Chautagne</t>
  </si>
  <si>
    <t>Combe de Savoie</t>
  </si>
  <si>
    <t>Cluse de Chambéry</t>
  </si>
  <si>
    <t>Les Quatre Cantons</t>
  </si>
  <si>
    <t>Champagne</t>
  </si>
  <si>
    <t>44 GRAND-EST</t>
  </si>
  <si>
    <t>10-Aube</t>
  </si>
  <si>
    <t>51-Marne</t>
  </si>
  <si>
    <t>Champagne - Côte des Blancs</t>
  </si>
  <si>
    <t>Champagne - Grands et premiers crus Montagne de Reims et Grande vallée</t>
  </si>
  <si>
    <t>Champagne - Vallée de la Marne, de l'Ardre et de la Vesle</t>
  </si>
  <si>
    <t>Champagne - Sud marnais</t>
  </si>
  <si>
    <t>32 HAUTS-DE-FRANCE</t>
  </si>
  <si>
    <t>02-Aisne</t>
  </si>
  <si>
    <t>Charentes - Cognac</t>
  </si>
  <si>
    <t>VEDVAOP (Cognac)</t>
  </si>
  <si>
    <t>VEDVAOP</t>
  </si>
  <si>
    <t>16- Charente</t>
  </si>
  <si>
    <t>Cognac Grande Champagne</t>
  </si>
  <si>
    <t>Cognac Petite Champagne</t>
  </si>
  <si>
    <t>Cognac Borderies</t>
  </si>
  <si>
    <t>Cognac Fins Bois</t>
  </si>
  <si>
    <t>Cognac Bons Bois</t>
  </si>
  <si>
    <t>17-Charente Maritime</t>
  </si>
  <si>
    <t>Corse</t>
  </si>
  <si>
    <t>Vins hors AOP</t>
  </si>
  <si>
    <t>94 CORSE</t>
  </si>
  <si>
    <t>2B-Haute-Corse</t>
  </si>
  <si>
    <t>Calvi</t>
  </si>
  <si>
    <t>Patrimonio et Coteaux du Cap Corse</t>
  </si>
  <si>
    <t>Vin de Corse sans dénomination locale (Plaine orientale)</t>
  </si>
  <si>
    <t>Muscat du Cap Corse</t>
  </si>
  <si>
    <t>2A-Corse du Sud</t>
  </si>
  <si>
    <t>Ajaccio</t>
  </si>
  <si>
    <t>Vin de Corse (Figari, Sartène, Porto-Vecchio)</t>
  </si>
  <si>
    <t>Val de Loire - Centre</t>
  </si>
  <si>
    <t>24 CENTRE-VAL DE LOIRE</t>
  </si>
  <si>
    <t>18-Cher</t>
  </si>
  <si>
    <t>Menetou-Salon</t>
  </si>
  <si>
    <t>Quincy, Reuilly</t>
  </si>
  <si>
    <t>Sancerre</t>
  </si>
  <si>
    <t>Châteaumeillant</t>
  </si>
  <si>
    <t>36-Indre</t>
  </si>
  <si>
    <t>Reuilly</t>
  </si>
  <si>
    <t>Valençay</t>
  </si>
  <si>
    <t>37-Indre-et-Loire</t>
  </si>
  <si>
    <t>Bourgueil</t>
  </si>
  <si>
    <t>Saint-Nicolas-de-Bourgueil</t>
  </si>
  <si>
    <t>Chinon</t>
  </si>
  <si>
    <t>Touraine</t>
  </si>
  <si>
    <t>Vouvray</t>
  </si>
  <si>
    <t>Montlouis-Sur-Loire</t>
  </si>
  <si>
    <t>Vins sans IG</t>
  </si>
  <si>
    <t>41-Loir-et-Cher</t>
  </si>
  <si>
    <t>Cheverny</t>
  </si>
  <si>
    <t>Coteaux du Vendômois</t>
  </si>
  <si>
    <t>Vins IGP</t>
  </si>
  <si>
    <t>52 PAYS DE LA LOIRE</t>
  </si>
  <si>
    <t>44-Loire-Atlantique</t>
  </si>
  <si>
    <t>Coteaux d'Ancenis</t>
  </si>
  <si>
    <t>Gros Plant du Pays nantais</t>
  </si>
  <si>
    <t>Muscadet - Côtes de Grandlieu</t>
  </si>
  <si>
    <t>Muscadet</t>
  </si>
  <si>
    <t>Muscadet - Sèvre et Maine</t>
  </si>
  <si>
    <t>49-Maine-et-Loire</t>
  </si>
  <si>
    <t>Saumur - Champigny</t>
  </si>
  <si>
    <t>Saumur</t>
  </si>
  <si>
    <t>Anjou et Anjou Villages</t>
  </si>
  <si>
    <t>Coteaux du Layon</t>
  </si>
  <si>
    <t>58-Nièvre</t>
  </si>
  <si>
    <t>Pouilly-Fumé</t>
  </si>
  <si>
    <t>Coteaux du Giennois</t>
  </si>
  <si>
    <t>03-Allier</t>
  </si>
  <si>
    <t>Saint-Pourçain</t>
  </si>
  <si>
    <t>42-Loire</t>
  </si>
  <si>
    <t>Côtes du Forez</t>
  </si>
  <si>
    <t>Côte roannaise</t>
  </si>
  <si>
    <t>63-Puy de Dôme</t>
  </si>
  <si>
    <t>Côtes d'Auvergne</t>
  </si>
  <si>
    <t>75 NOUVELLE-AQUITAINE</t>
  </si>
  <si>
    <t>86-Vienne</t>
  </si>
  <si>
    <t>Haut-Poitou</t>
  </si>
  <si>
    <t>Vallée du Rhône - Provence</t>
  </si>
  <si>
    <t>07-Ardèche</t>
  </si>
  <si>
    <t>Cornas</t>
  </si>
  <si>
    <t>Côtes du Rhône appellation régionale</t>
  </si>
  <si>
    <t>Côtes du Rhône</t>
  </si>
  <si>
    <t>Côtes du Vivarais</t>
  </si>
  <si>
    <t>Saint-Joseph</t>
  </si>
  <si>
    <t>26-Drôme</t>
  </si>
  <si>
    <t>AOP (hors Hermitage)</t>
  </si>
  <si>
    <t>Appellations du Diois</t>
  </si>
  <si>
    <t>Crozes-Hermitage</t>
  </si>
  <si>
    <t>dont Côtes du Rhône appellation Régionale</t>
  </si>
  <si>
    <t>dont Côtes du Rhône Villages</t>
  </si>
  <si>
    <t>dont Côtes du Rhône Villages avec nom de commune</t>
  </si>
  <si>
    <t>Vinsobres</t>
  </si>
  <si>
    <t>Grignan-les-Adhémar (ex. Coteaux du Tricastin)</t>
  </si>
  <si>
    <t>Hermitage</t>
  </si>
  <si>
    <t>Côte Rotie</t>
  </si>
  <si>
    <t>Condrieu</t>
  </si>
  <si>
    <t>93 PROVENCE-ALPES-CÔTE D'AZUR</t>
  </si>
  <si>
    <t>04-Alpes-de-Haute-Provence</t>
  </si>
  <si>
    <t>Pierrevert</t>
  </si>
  <si>
    <t>05-Hautes-Alpes</t>
  </si>
  <si>
    <t>06-Alpes-Maritimes</t>
  </si>
  <si>
    <t>Bellet</t>
  </si>
  <si>
    <t>13-Bouches-du-Rhône</t>
  </si>
  <si>
    <t>Cassis</t>
  </si>
  <si>
    <t>Coteaux d'Aix-en-Provence</t>
  </si>
  <si>
    <t>Côtes de Provence</t>
  </si>
  <si>
    <t>Les Baux-de-Provence</t>
  </si>
  <si>
    <t>83-Var</t>
  </si>
  <si>
    <t>Bandol</t>
  </si>
  <si>
    <t>Coteaux Varois en Provence</t>
  </si>
  <si>
    <t>dont zone coteaux de Provence</t>
  </si>
  <si>
    <t>dont zone littoral de Provence</t>
  </si>
  <si>
    <t>84-Vaucluse</t>
  </si>
  <si>
    <t>AOP (hors crus Beaumes-de-Venise et Rasteau)</t>
  </si>
  <si>
    <t>Cairanne</t>
  </si>
  <si>
    <t>Châteauneuf-du-Pape</t>
  </si>
  <si>
    <t>Côtes du Rhône Villages et Villages avec nom de commune</t>
  </si>
  <si>
    <t>Côtes du Rhône Villages</t>
  </si>
  <si>
    <t>Beaumes-de-Venise rouge</t>
  </si>
  <si>
    <t>Rasteau rouge</t>
  </si>
  <si>
    <t>Gigondas</t>
  </si>
  <si>
    <t>Luberon</t>
  </si>
  <si>
    <t>Muscat de Beaumes-de-Venise</t>
  </si>
  <si>
    <t>Vacqueyras</t>
  </si>
  <si>
    <t>Ventoux</t>
  </si>
  <si>
    <t>76 OCCITANIE</t>
  </si>
  <si>
    <t>30-Gard</t>
  </si>
  <si>
    <t>Clairette de Bellegarde</t>
  </si>
  <si>
    <t>Costières de Nîmes</t>
  </si>
  <si>
    <t xml:space="preserve">Côtes du Rhône  </t>
  </si>
  <si>
    <t>Côtes du Rhône Villages Laudun et Chusclan</t>
  </si>
  <si>
    <t>Duché d'Uzès</t>
  </si>
  <si>
    <t>Lirac</t>
  </si>
  <si>
    <t>Tavel</t>
  </si>
  <si>
    <t>Sud-Ouest</t>
  </si>
  <si>
    <t>VEDVAOP (Armagnac)</t>
  </si>
  <si>
    <t>Raisin de table</t>
  </si>
  <si>
    <t>40-Landes</t>
  </si>
  <si>
    <t>Tursan</t>
  </si>
  <si>
    <t>Vins IGP et sans IG en zone Armagnac</t>
  </si>
  <si>
    <t>47-Lot-et-Garonne</t>
  </si>
  <si>
    <t>64-Pyrénées-Atlantiques</t>
  </si>
  <si>
    <t>Jurançon et Jurançon sec</t>
  </si>
  <si>
    <t>Madiran</t>
  </si>
  <si>
    <t>12-Aveyron</t>
  </si>
  <si>
    <t>Marcillac</t>
  </si>
  <si>
    <t>31-Haute-Garonne</t>
  </si>
  <si>
    <t>Fronton</t>
  </si>
  <si>
    <t>32-Gers</t>
  </si>
  <si>
    <t>Côtes de Saint-Mont</t>
  </si>
  <si>
    <t>Pacherenc du Vic-Bilh</t>
  </si>
  <si>
    <t>Armagnac</t>
  </si>
  <si>
    <t>Vins IGP (Côtes de Gascogne)</t>
  </si>
  <si>
    <t>46-Lot</t>
  </si>
  <si>
    <t>Cahors</t>
  </si>
  <si>
    <t>Coteaux du Quercy</t>
  </si>
  <si>
    <t>65-Hautes-Pyrénées</t>
  </si>
  <si>
    <t>81-Tarn</t>
  </si>
  <si>
    <t>Gaillac</t>
  </si>
  <si>
    <t>Gaillac premières côtes</t>
  </si>
  <si>
    <t>Vins IGP (Côtes du Tarn)</t>
  </si>
  <si>
    <t>82-Tarn-et-Garonne</t>
  </si>
  <si>
    <t>Brulhois</t>
  </si>
  <si>
    <t>Saint-Sardos</t>
  </si>
  <si>
    <t xml:space="preserve">    dont AOP Chasselas de Moissac</t>
  </si>
  <si>
    <t>Alsace Est</t>
  </si>
  <si>
    <t>67-Bas-Rhin</t>
  </si>
  <si>
    <t>Alsace</t>
  </si>
  <si>
    <t>68-Haut-Rhin</t>
  </si>
  <si>
    <t>Bordeaux-Aquitaine</t>
  </si>
  <si>
    <t>75 NOUVELLE AQUITAINE</t>
  </si>
  <si>
    <t>24-Dordogne</t>
  </si>
  <si>
    <t>Bergerac rouge</t>
  </si>
  <si>
    <t>Bergerac blanc</t>
  </si>
  <si>
    <t>Monbazillac</t>
  </si>
  <si>
    <t>Pécharmant</t>
  </si>
  <si>
    <t>33-Gironde</t>
  </si>
  <si>
    <t>Cadillac - Côtes de Bordeaux</t>
  </si>
  <si>
    <t>Bordeaux blanc</t>
  </si>
  <si>
    <t>Bordeaux rouge</t>
  </si>
  <si>
    <t>Canon Fronsac</t>
  </si>
  <si>
    <t>Blaye - Côtes de Bordeaux</t>
  </si>
  <si>
    <t>Côtes de Bourg</t>
  </si>
  <si>
    <t>Castillon et Francs - Côtes de Bordeaux</t>
  </si>
  <si>
    <t>Fronsac</t>
  </si>
  <si>
    <t>Graves blanc</t>
  </si>
  <si>
    <t>Graves de Vayre</t>
  </si>
  <si>
    <t>Graves rouge</t>
  </si>
  <si>
    <t>Haut-Médoc</t>
  </si>
  <si>
    <t>Lalande de Pomerol</t>
  </si>
  <si>
    <t>Liquoreux rive droite</t>
  </si>
  <si>
    <t>Listrac</t>
  </si>
  <si>
    <t>Médoc</t>
  </si>
  <si>
    <t>Moulis</t>
  </si>
  <si>
    <t>Pauillac</t>
  </si>
  <si>
    <t>Pessac-Léognan</t>
  </si>
  <si>
    <t>Pomerol</t>
  </si>
  <si>
    <t>Saint-Estèphe</t>
  </si>
  <si>
    <t>Saint-Emilion</t>
  </si>
  <si>
    <t>Saint-Julien</t>
  </si>
  <si>
    <t>Margaux</t>
  </si>
  <si>
    <t>Satellites de Saint-Emilion</t>
  </si>
  <si>
    <t>Sauternes</t>
  </si>
  <si>
    <t>Buzet</t>
  </si>
  <si>
    <t>Côtes de Duras</t>
  </si>
  <si>
    <t>Côtes du Marmandais</t>
  </si>
  <si>
    <t>Languedoc-Roussillon</t>
  </si>
  <si>
    <t>11-Aude</t>
  </si>
  <si>
    <t>Cabardès</t>
  </si>
  <si>
    <t>Corbières et Corbières-Boutenac</t>
  </si>
  <si>
    <t>Fitou</t>
  </si>
  <si>
    <t xml:space="preserve">La Clape et Languedoc Quatourze           </t>
  </si>
  <si>
    <t xml:space="preserve">Languedoc             </t>
  </si>
  <si>
    <t>Limoux, Blanquette de Limoux, et Crémant de Limoux</t>
  </si>
  <si>
    <t>Muscat de Rivesaltes</t>
  </si>
  <si>
    <t>Malepère</t>
  </si>
  <si>
    <t>Minervois</t>
  </si>
  <si>
    <t>Minervois La Livinière</t>
  </si>
  <si>
    <t>Rivesaltes et Grand Roussillon</t>
  </si>
  <si>
    <t>Sable de Camargue</t>
  </si>
  <si>
    <t>34-Hérault</t>
  </si>
  <si>
    <t>Clairette du languedoc</t>
  </si>
  <si>
    <t>Faugères</t>
  </si>
  <si>
    <t>Languedoc – Grès de Montpellier</t>
  </si>
  <si>
    <t>Languedoc – La Méjanelle</t>
  </si>
  <si>
    <t>Languedoc – Montpeyroux</t>
  </si>
  <si>
    <t>Languedoc – Pézenas</t>
  </si>
  <si>
    <t>Languedoc – Saint Georges d'Orques</t>
  </si>
  <si>
    <t>Muscat de Frontignan</t>
  </si>
  <si>
    <t>Muscat de Lunel</t>
  </si>
  <si>
    <t>Muscat de Mireval</t>
  </si>
  <si>
    <t>Muscat de Saint-Jean-de-Minervois</t>
  </si>
  <si>
    <t>Pic Saint-Loup</t>
  </si>
  <si>
    <t>Picpoul de Pinet</t>
  </si>
  <si>
    <t>Saint-Chinian</t>
  </si>
  <si>
    <t>Terrasses du Larzac</t>
  </si>
  <si>
    <t>66-Pyrénées-Orientales</t>
  </si>
  <si>
    <t>Banyuls et Collioure</t>
  </si>
  <si>
    <t>Côtes du Roussillon</t>
  </si>
  <si>
    <t>Côtes du Roussillon-Villages</t>
  </si>
  <si>
    <t>Côtes du Roussillon-Villages Les Aspres</t>
  </si>
  <si>
    <t>Maury</t>
  </si>
  <si>
    <t>Prix moyen des vignes</t>
  </si>
  <si>
    <t>Bassin viticole / Région / Département</t>
  </si>
  <si>
    <t xml:space="preserve">Prix moyen des vignes </t>
  </si>
  <si>
    <t>Millier d'euros courants par hectare</t>
  </si>
  <si>
    <t>Evolution
2025/2024</t>
  </si>
  <si>
    <t>Saint-Péray</t>
  </si>
  <si>
    <t>Nomenclature AOP / Vins Hors AOP / Vins à Eaux de vie / Raisin de Table</t>
  </si>
  <si>
    <t>AOP (hors Hermitage, Côte Rôtie et Condrieu)</t>
  </si>
  <si>
    <t>ND : non diffusable</t>
  </si>
  <si>
    <t>Minima 2025</t>
  </si>
  <si>
    <t>Maxima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</si>
</sst>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0.0"/>
    <numFmt numFmtId="166" formatCode="&quot;+ &quot;#&quot; &quot;%;&quot;- &quot;#&quot; &quot;%;0&quot; &quot;%"/>
    <numFmt numFmtId="167" formatCode="0&quot; &quot;"/>
    <numFmt numFmtId="168" formatCode="0&quot; &quot;%"/>
    <numFmt numFmtId="169" formatCode="&quot; &quot;* #,##0.00&quot; &quot;;&quot;-&quot;* #,##0.00&quot; &quot;;&quot; &quot;* &quot;-&quot;#&quot; &quot;;&quot; &quot;@&quot; &quot;"/>
    <numFmt numFmtId="170" formatCode="#,##0.00&quot; &quot;[$€-40C];[Red]&quot;-&quot;#,##0.00&quot; &quot;[$€-40C]"/>
    <numFmt numFmtId="171" formatCode="mm/dd/yyyy&quot; &quot;hh&quot;:&quot;mm&quot;:&quot;ss"/>
  </numFmts>
  <fonts count="65">
    <font>
      <sz val="11"/>
      <color rgb="FF000000"/>
      <name val="Aptos Narrow"/>
    </font>
    <font>
      <sz val="11"/>
      <color rgb="FF000000"/>
      <name val="Aptos Narrow"/>
    </font>
    <font>
      <sz val="11"/>
      <color rgb="FF000000"/>
      <name val="Calibri1"/>
    </font>
    <font>
      <sz val="11"/>
      <color rgb="FFFFFFFF"/>
      <name val="Calibri1"/>
    </font>
    <font>
      <b/>
      <sz val="10"/>
      <color rgb="FF000000"/>
      <name val="Liberation Sans1"/>
    </font>
    <font>
      <sz val="10"/>
      <color rgb="FFFFFFFF"/>
      <name val="Liberation Sans1"/>
    </font>
    <font>
      <sz val="11"/>
      <color rgb="FFFF0000"/>
      <name val="Calibri1"/>
    </font>
    <font>
      <sz val="10"/>
      <color rgb="FFFF0000"/>
      <name val="Liberation Sans1"/>
    </font>
    <font>
      <b/>
      <sz val="11"/>
      <color rgb="FFFF9900"/>
      <name val="Calibri1"/>
    </font>
    <font>
      <sz val="11"/>
      <color rgb="FFFF9900"/>
      <name val="Calibri1"/>
    </font>
    <font>
      <sz val="11"/>
      <color rgb="FF000000"/>
      <name val="Arial1"/>
    </font>
    <font>
      <sz val="11"/>
      <color rgb="FF333399"/>
      <name val="Calibri1"/>
    </font>
    <font>
      <b/>
      <sz val="10"/>
      <color rgb="FFFFFFFF"/>
      <name val="Liberation Sans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u/>
      <sz val="11"/>
      <color rgb="FF0563C1"/>
      <name val="Arial1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i/>
      <sz val="10"/>
      <color rgb="FF808080"/>
      <name val="Liberation Sans1"/>
    </font>
    <font>
      <sz val="10"/>
      <color rgb="FF008000"/>
      <name val="Liberation Sans1"/>
    </font>
    <font>
      <b/>
      <i/>
      <sz val="16"/>
      <color rgb="FF000000"/>
      <name val="Aptos Narrow"/>
    </font>
    <font>
      <b/>
      <sz val="18"/>
      <color rgb="FF003366"/>
      <name val="Cambria"/>
      <family val="1"/>
    </font>
    <font>
      <b/>
      <i/>
      <sz val="16"/>
      <color rgb="FF000000"/>
      <name val="Arial2"/>
    </font>
    <font>
      <b/>
      <i/>
      <sz val="16"/>
      <color rgb="FF000000"/>
      <name val="Arial1"/>
    </font>
    <font>
      <u/>
      <sz val="10"/>
      <color rgb="FF0000FF"/>
      <name val="Liberation Sans1"/>
    </font>
    <font>
      <sz val="11"/>
      <color rgb="FF800080"/>
      <name val="Calibri1"/>
    </font>
    <font>
      <sz val="10"/>
      <color rgb="FF993300"/>
      <name val="Liberation Sans1"/>
    </font>
    <font>
      <sz val="11"/>
      <color rgb="FF993300"/>
      <name val="Calibri1"/>
    </font>
    <font>
      <sz val="10"/>
      <color rgb="FF000000"/>
      <name val="Arial2"/>
    </font>
    <font>
      <sz val="11"/>
      <color rgb="FF000000"/>
      <name val="Arial2"/>
    </font>
    <font>
      <sz val="9"/>
      <color rgb="FF000000"/>
      <name val="Arial3"/>
    </font>
    <font>
      <sz val="10"/>
      <color rgb="FF000000"/>
      <name val="Courier"/>
      <family val="3"/>
    </font>
    <font>
      <sz val="10"/>
      <color rgb="FF000000"/>
      <name val="Arial3"/>
    </font>
    <font>
      <b/>
      <i/>
      <u/>
      <sz val="11"/>
      <color rgb="FF000000"/>
      <name val="Aptos Narrow"/>
    </font>
    <font>
      <b/>
      <i/>
      <u/>
      <sz val="11"/>
      <color rgb="FF000000"/>
      <name val="Arial2"/>
    </font>
    <font>
      <b/>
      <i/>
      <u/>
      <sz val="11"/>
      <color rgb="FF000000"/>
      <name val="Arial1"/>
    </font>
    <font>
      <sz val="10"/>
      <color rgb="FF000000"/>
      <name val="Mangal"/>
      <family val="1"/>
    </font>
    <font>
      <sz val="11"/>
      <color rgb="FF008000"/>
      <name val="Calibri1"/>
    </font>
    <font>
      <b/>
      <sz val="11"/>
      <color rgb="FF333333"/>
      <name val="Calibri1"/>
    </font>
    <font>
      <sz val="10"/>
      <color rgb="FF000000"/>
      <name val="Courier New"/>
      <family val="3"/>
    </font>
    <font>
      <b/>
      <sz val="15"/>
      <color rgb="FF003366"/>
      <name val="Calibri1"/>
    </font>
    <font>
      <b/>
      <sz val="13"/>
      <color rgb="FF003366"/>
      <name val="Calibri1"/>
    </font>
    <font>
      <b/>
      <sz val="11"/>
      <color rgb="FF003366"/>
      <name val="Calibri1"/>
    </font>
    <font>
      <b/>
      <sz val="11"/>
      <color rgb="FF000000"/>
      <name val="Calibri1"/>
    </font>
    <font>
      <b/>
      <sz val="11"/>
      <color rgb="FFFFFFFF"/>
      <name val="Calibri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FFCC"/>
        <bgColor rgb="FFFFFFCC"/>
      </patternFill>
    </fill>
    <fill>
      <patternFill patternType="solid">
        <fgColor rgb="FFDEEBF7"/>
        <bgColor rgb="FFDEEBF7"/>
      </patternFill>
    </fill>
    <fill>
      <patternFill patternType="solid">
        <fgColor rgb="FFFBE5D6"/>
        <bgColor rgb="FFFBE5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AE3F3"/>
        <bgColor rgb="FFDAE3F3"/>
      </patternFill>
    </fill>
    <fill>
      <patternFill patternType="solid">
        <fgColor rgb="FFE2F0D9"/>
        <bgColor rgb="FFE2F0D9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7E7"/>
        <bgColor rgb="FFB4C7E7"/>
      </patternFill>
    </fill>
    <fill>
      <patternFill patternType="solid">
        <fgColor rgb="FFC5E0B4"/>
        <bgColor rgb="FFC5E0B4"/>
      </patternFill>
    </fill>
    <fill>
      <patternFill patternType="solid">
        <fgColor rgb="FF9DC3E6"/>
        <bgColor rgb="FF9DC3E6"/>
      </patternFill>
    </fill>
    <fill>
      <patternFill patternType="solid">
        <fgColor rgb="FFF4B183"/>
        <bgColor rgb="FFF4B183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FAADC"/>
        <bgColor rgb="FF8FAADC"/>
      </patternFill>
    </fill>
    <fill>
      <patternFill patternType="solid">
        <fgColor rgb="FFA9D18E"/>
        <bgColor rgb="FFA9D18E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FFF99"/>
        <bgColor rgb="FFFFFF99"/>
      </patternFill>
    </fill>
    <fill>
      <patternFill patternType="solid">
        <fgColor rgb="FF969696"/>
        <bgColor rgb="FF969696"/>
      </patternFill>
    </fill>
    <fill>
      <patternFill patternType="solid">
        <fgColor rgb="FFB2004C"/>
        <bgColor rgb="FFB2004C"/>
      </patternFill>
    </fill>
    <fill>
      <patternFill patternType="solid">
        <fgColor rgb="FFD16694"/>
        <bgColor rgb="FFD1669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B9BD5"/>
      </bottom>
      <diagonal/>
    </border>
    <border>
      <left/>
      <right/>
      <top/>
      <bottom style="thin">
        <color rgb="FFADCDEA"/>
      </bottom>
      <diagonal/>
    </border>
    <border>
      <left/>
      <right/>
      <top/>
      <bottom style="thin">
        <color rgb="FF9DC3E6"/>
      </bottom>
      <diagonal/>
    </border>
    <border>
      <left/>
      <right/>
      <top style="thin">
        <color rgb="FF5B9BD5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44">
    <xf numFmtId="0" fontId="0" fillId="0" borderId="0"/>
    <xf numFmtId="169" fontId="1" fillId="0" borderId="0"/>
    <xf numFmtId="9" fontId="1" fillId="0" borderId="0"/>
    <xf numFmtId="0" fontId="1" fillId="23" borderId="6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4" fillId="0" borderId="0"/>
    <xf numFmtId="0" fontId="5" fillId="16" borderId="0"/>
    <xf numFmtId="0" fontId="5" fillId="17" borderId="0"/>
    <xf numFmtId="0" fontId="4" fillId="18" borderId="0"/>
    <xf numFmtId="0" fontId="3" fillId="19" borderId="0"/>
    <xf numFmtId="0" fontId="3" fillId="20" borderId="0"/>
    <xf numFmtId="0" fontId="3" fillId="21" borderId="0"/>
    <xf numFmtId="0" fontId="3" fillId="13" borderId="0"/>
    <xf numFmtId="0" fontId="3" fillId="14" borderId="0"/>
    <xf numFmtId="0" fontId="3" fillId="22" borderId="0"/>
    <xf numFmtId="0" fontId="6" fillId="0" borderId="0"/>
    <xf numFmtId="0" fontId="7" fillId="9" borderId="0"/>
    <xf numFmtId="0" fontId="8" fillId="18" borderId="4"/>
    <xf numFmtId="0" fontId="9" fillId="0" borderId="5"/>
    <xf numFmtId="0" fontId="10" fillId="2" borderId="0"/>
    <xf numFmtId="0" fontId="10" fillId="2" borderId="0"/>
    <xf numFmtId="0" fontId="1" fillId="23" borderId="6"/>
    <xf numFmtId="0" fontId="10" fillId="2" borderId="0"/>
    <xf numFmtId="0" fontId="11" fillId="7" borderId="4"/>
    <xf numFmtId="0" fontId="12" fillId="20" borderId="0"/>
    <xf numFmtId="0" fontId="1" fillId="0" borderId="0"/>
    <xf numFmtId="0" fontId="13" fillId="24" borderId="0"/>
    <xf numFmtId="0" fontId="13" fillId="25" borderId="0"/>
    <xf numFmtId="0" fontId="13" fillId="26" borderId="0"/>
    <xf numFmtId="0" fontId="13" fillId="27" borderId="0"/>
    <xf numFmtId="0" fontId="13" fillId="28" borderId="0"/>
    <xf numFmtId="0" fontId="13" fillId="29" borderId="0"/>
    <xf numFmtId="0" fontId="13" fillId="30" borderId="0"/>
    <xf numFmtId="0" fontId="13" fillId="31" borderId="0"/>
    <xf numFmtId="0" fontId="13" fillId="32" borderId="0"/>
    <xf numFmtId="0" fontId="13" fillId="33" borderId="0"/>
    <xf numFmtId="0" fontId="13" fillId="34" borderId="0"/>
    <xf numFmtId="0" fontId="13" fillId="35" borderId="0"/>
    <xf numFmtId="0" fontId="14" fillId="36" borderId="0"/>
    <xf numFmtId="0" fontId="14" fillId="37" borderId="0"/>
    <xf numFmtId="0" fontId="14" fillId="38" borderId="0"/>
    <xf numFmtId="0" fontId="14" fillId="39" borderId="0"/>
    <xf numFmtId="0" fontId="14" fillId="40" borderId="0"/>
    <xf numFmtId="0" fontId="14" fillId="41" borderId="0"/>
    <xf numFmtId="0" fontId="14" fillId="42" borderId="0"/>
    <xf numFmtId="0" fontId="14" fillId="43" borderId="0"/>
    <xf numFmtId="0" fontId="14" fillId="44" borderId="0"/>
    <xf numFmtId="0" fontId="14" fillId="45" borderId="0"/>
    <xf numFmtId="0" fontId="14" fillId="46" borderId="0"/>
    <xf numFmtId="0" fontId="14" fillId="47" borderId="0"/>
    <xf numFmtId="0" fontId="15" fillId="48" borderId="0"/>
    <xf numFmtId="0" fontId="16" fillId="49" borderId="1"/>
    <xf numFmtId="0" fontId="17" fillId="44" borderId="7"/>
    <xf numFmtId="0" fontId="18" fillId="0" borderId="0"/>
    <xf numFmtId="0" fontId="19" fillId="50" borderId="0"/>
    <xf numFmtId="0" fontId="20" fillId="0" borderId="8"/>
    <xf numFmtId="0" fontId="21" fillId="0" borderId="9"/>
    <xf numFmtId="0" fontId="22" fillId="0" borderId="10"/>
    <xf numFmtId="0" fontId="22" fillId="0" borderId="0"/>
    <xf numFmtId="0" fontId="23" fillId="0" borderId="0"/>
    <xf numFmtId="0" fontId="24" fillId="7" borderId="1"/>
    <xf numFmtId="0" fontId="25" fillId="0" borderId="5"/>
    <xf numFmtId="0" fontId="26" fillId="51" borderId="0"/>
    <xf numFmtId="0" fontId="27" fillId="49" borderId="2"/>
    <xf numFmtId="0" fontId="28" fillId="0" borderId="0"/>
    <xf numFmtId="0" fontId="29" fillId="0" borderId="11"/>
    <xf numFmtId="0" fontId="30" fillId="0" borderId="0"/>
    <xf numFmtId="0" fontId="2" fillId="2" borderId="0"/>
    <xf numFmtId="9" fontId="1" fillId="0" borderId="0"/>
    <xf numFmtId="0" fontId="31" fillId="0" borderId="0"/>
    <xf numFmtId="0" fontId="32" fillId="4" borderId="0"/>
    <xf numFmtId="0" fontId="33" fillId="0" borderId="0">
      <alignment horizontal="center"/>
    </xf>
    <xf numFmtId="0" fontId="34" fillId="0" borderId="0"/>
    <xf numFmtId="0" fontId="34" fillId="0" borderId="0"/>
    <xf numFmtId="0" fontId="35" fillId="0" borderId="0">
      <alignment horizontal="center" textRotation="90"/>
    </xf>
    <xf numFmtId="0" fontId="36" fillId="0" borderId="0">
      <alignment horizontal="center" textRotation="90"/>
    </xf>
    <xf numFmtId="0" fontId="37" fillId="0" borderId="0"/>
    <xf numFmtId="0" fontId="38" fillId="3" borderId="0"/>
    <xf numFmtId="0" fontId="39" fillId="23" borderId="0"/>
    <xf numFmtId="0" fontId="40" fillId="52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4" fillId="0" borderId="0"/>
    <xf numFmtId="0" fontId="45" fillId="0" borderId="0"/>
    <xf numFmtId="0" fontId="45" fillId="0" borderId="0"/>
    <xf numFmtId="0" fontId="10" fillId="23" borderId="3"/>
    <xf numFmtId="0" fontId="1" fillId="0" borderId="0">
      <alignment horizontal="left"/>
    </xf>
    <xf numFmtId="0" fontId="46" fillId="0" borderId="0"/>
    <xf numFmtId="0" fontId="47" fillId="0" borderId="0"/>
    <xf numFmtId="0" fontId="48" fillId="0" borderId="0"/>
    <xf numFmtId="170" fontId="46" fillId="0" borderId="0"/>
    <xf numFmtId="170" fontId="47" fillId="0" borderId="0"/>
    <xf numFmtId="170" fontId="48" fillId="0" borderId="0"/>
    <xf numFmtId="0" fontId="49" fillId="22" borderId="0"/>
    <xf numFmtId="0" fontId="49" fillId="52" borderId="0"/>
    <xf numFmtId="0" fontId="49" fillId="52" borderId="0"/>
    <xf numFmtId="0" fontId="10" fillId="0" borderId="0">
      <alignment horizontal="left"/>
    </xf>
    <xf numFmtId="0" fontId="50" fillId="4" borderId="0"/>
    <xf numFmtId="0" fontId="51" fillId="18" borderId="12"/>
    <xf numFmtId="0" fontId="1" fillId="0" borderId="0"/>
    <xf numFmtId="0" fontId="1" fillId="0" borderId="0"/>
    <xf numFmtId="0" fontId="52" fillId="0" borderId="0"/>
    <xf numFmtId="0" fontId="52" fillId="0" borderId="0"/>
    <xf numFmtId="0" fontId="53" fillId="0" borderId="13"/>
    <xf numFmtId="0" fontId="54" fillId="0" borderId="14"/>
    <xf numFmtId="0" fontId="55" fillId="0" borderId="15"/>
    <xf numFmtId="0" fontId="55" fillId="0" borderId="0"/>
    <xf numFmtId="0" fontId="56" fillId="0" borderId="16"/>
    <xf numFmtId="0" fontId="57" fillId="53" borderId="7"/>
    <xf numFmtId="0" fontId="7" fillId="0" borderId="0"/>
    <xf numFmtId="0" fontId="10" fillId="0" borderId="0">
      <alignment wrapText="1"/>
    </xf>
    <xf numFmtId="171" fontId="10" fillId="0" borderId="0">
      <alignment wrapText="1"/>
    </xf>
    <xf numFmtId="0" fontId="10" fillId="18" borderId="0">
      <alignment wrapText="1"/>
    </xf>
    <xf numFmtId="0" fontId="10" fillId="0" borderId="0">
      <alignment wrapText="1"/>
    </xf>
    <xf numFmtId="0" fontId="10" fillId="0" borderId="0">
      <alignment wrapText="1"/>
    </xf>
  </cellStyleXfs>
  <cellXfs count="260">
    <xf numFmtId="0" fontId="0" fillId="0" borderId="0" xfId="0"/>
    <xf numFmtId="0" fontId="59" fillId="0" borderId="0" xfId="0" applyFont="1" applyAlignment="1">
      <alignment vertical="center"/>
    </xf>
    <xf numFmtId="0" fontId="59" fillId="0" borderId="0" xfId="0" applyFont="1"/>
    <xf numFmtId="0" fontId="59" fillId="0" borderId="0" xfId="0" applyFont="1" applyFill="1"/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 vertical="center"/>
    </xf>
    <xf numFmtId="0" fontId="59" fillId="0" borderId="0" xfId="0" applyFont="1" applyFill="1" applyAlignment="1">
      <alignment vertical="center"/>
    </xf>
    <xf numFmtId="0" fontId="59" fillId="0" borderId="0" xfId="0" applyFont="1" applyAlignment="1">
      <alignment vertical="top"/>
    </xf>
    <xf numFmtId="164" fontId="59" fillId="0" borderId="0" xfId="0" applyNumberFormat="1" applyFont="1" applyAlignment="1">
      <alignment horizontal="right" vertical="center"/>
    </xf>
    <xf numFmtId="0" fontId="59" fillId="0" borderId="0" xfId="0" applyFont="1" applyAlignment="1">
      <alignment horizontal="right" vertical="center"/>
    </xf>
    <xf numFmtId="0" fontId="59" fillId="0" borderId="0" xfId="0" applyFont="1" applyAlignment="1">
      <alignment horizontal="right"/>
    </xf>
    <xf numFmtId="1" fontId="61" fillId="54" borderId="0" xfId="811" applyNumberFormat="1" applyFont="1" applyFill="1" applyBorder="1" applyAlignment="1">
      <alignment horizontal="center" vertical="center" wrapText="1"/>
    </xf>
    <xf numFmtId="1" fontId="61" fillId="55" borderId="0" xfId="811" applyNumberFormat="1" applyFont="1" applyFill="1" applyBorder="1" applyAlignment="1">
      <alignment horizontal="center" vertical="center" wrapText="1"/>
    </xf>
    <xf numFmtId="165" fontId="61" fillId="55" borderId="0" xfId="811" applyNumberFormat="1" applyFont="1" applyFill="1" applyBorder="1" applyAlignment="1">
      <alignment horizontal="right" vertical="center" wrapText="1"/>
    </xf>
    <xf numFmtId="166" fontId="61" fillId="55" borderId="0" xfId="811" applyNumberFormat="1" applyFont="1" applyFill="1" applyBorder="1" applyAlignment="1">
      <alignment horizontal="right" vertical="center" wrapText="1"/>
    </xf>
    <xf numFmtId="3" fontId="58" fillId="56" borderId="17" xfId="0" applyNumberFormat="1" applyFont="1" applyFill="1" applyBorder="1" applyAlignment="1">
      <alignment horizontal="left" vertical="center" wrapText="1" indent="1"/>
    </xf>
    <xf numFmtId="3" fontId="58" fillId="56" borderId="18" xfId="0" applyNumberFormat="1" applyFont="1" applyFill="1" applyBorder="1" applyAlignment="1">
      <alignment horizontal="left" vertical="center" wrapText="1"/>
    </xf>
    <xf numFmtId="165" fontId="58" fillId="56" borderId="18" xfId="0" applyNumberFormat="1" applyFont="1" applyFill="1" applyBorder="1" applyAlignment="1">
      <alignment horizontal="right" vertical="center" wrapText="1"/>
    </xf>
    <xf numFmtId="166" fontId="58" fillId="56" borderId="18" xfId="85" applyNumberFormat="1" applyFont="1" applyFill="1" applyBorder="1" applyAlignment="1">
      <alignment horizontal="right" vertical="center"/>
    </xf>
    <xf numFmtId="165" fontId="59" fillId="56" borderId="18" xfId="0" applyNumberFormat="1" applyFont="1" applyFill="1" applyBorder="1" applyAlignment="1">
      <alignment horizontal="right" vertical="center" wrapText="1"/>
    </xf>
    <xf numFmtId="165" fontId="59" fillId="56" borderId="19" xfId="0" applyNumberFormat="1" applyFont="1" applyFill="1" applyBorder="1" applyAlignment="1">
      <alignment horizontal="right" vertical="center" wrapText="1"/>
    </xf>
    <xf numFmtId="3" fontId="58" fillId="57" borderId="26" xfId="0" applyNumberFormat="1" applyFont="1" applyFill="1" applyBorder="1" applyAlignment="1">
      <alignment horizontal="left" vertical="center" wrapText="1" indent="2"/>
    </xf>
    <xf numFmtId="3" fontId="58" fillId="57" borderId="25" xfId="0" applyNumberFormat="1" applyFont="1" applyFill="1" applyBorder="1" applyAlignment="1">
      <alignment horizontal="left" vertical="center" wrapText="1"/>
    </xf>
    <xf numFmtId="165" fontId="58" fillId="57" borderId="25" xfId="0" applyNumberFormat="1" applyFont="1" applyFill="1" applyBorder="1" applyAlignment="1">
      <alignment horizontal="right" vertical="center" wrapText="1"/>
    </xf>
    <xf numFmtId="166" fontId="58" fillId="57" borderId="25" xfId="85" applyNumberFormat="1" applyFont="1" applyFill="1" applyBorder="1" applyAlignment="1">
      <alignment horizontal="right" vertical="center"/>
    </xf>
    <xf numFmtId="165" fontId="59" fillId="57" borderId="25" xfId="0" applyNumberFormat="1" applyFont="1" applyFill="1" applyBorder="1" applyAlignment="1">
      <alignment horizontal="right" vertical="center" wrapText="1"/>
    </xf>
    <xf numFmtId="165" fontId="59" fillId="57" borderId="27" xfId="0" applyNumberFormat="1" applyFont="1" applyFill="1" applyBorder="1" applyAlignment="1">
      <alignment horizontal="right" vertical="center" wrapText="1"/>
    </xf>
    <xf numFmtId="3" fontId="58" fillId="0" borderId="20" xfId="0" applyNumberFormat="1" applyFont="1" applyFill="1" applyBorder="1" applyAlignment="1">
      <alignment horizontal="right" vertical="center" wrapText="1"/>
    </xf>
    <xf numFmtId="1" fontId="59" fillId="0" borderId="0" xfId="0" applyNumberFormat="1" applyFont="1" applyFill="1" applyBorder="1" applyAlignment="1">
      <alignment vertical="center" wrapText="1"/>
    </xf>
    <xf numFmtId="165" fontId="59" fillId="0" borderId="0" xfId="0" applyNumberFormat="1" applyFont="1" applyFill="1" applyBorder="1" applyAlignment="1">
      <alignment horizontal="right" vertical="center" wrapText="1"/>
    </xf>
    <xf numFmtId="166" fontId="59" fillId="0" borderId="0" xfId="85" applyNumberFormat="1" applyFont="1" applyFill="1" applyBorder="1" applyAlignment="1">
      <alignment horizontal="right" vertical="center"/>
    </xf>
    <xf numFmtId="165" fontId="59" fillId="0" borderId="21" xfId="0" applyNumberFormat="1" applyFont="1" applyFill="1" applyBorder="1" applyAlignment="1">
      <alignment horizontal="right" vertical="center" wrapText="1"/>
    </xf>
    <xf numFmtId="165" fontId="59" fillId="58" borderId="0" xfId="0" applyNumberFormat="1" applyFont="1" applyFill="1" applyBorder="1" applyAlignment="1">
      <alignment horizontal="right" vertical="center" wrapText="1"/>
    </xf>
    <xf numFmtId="166" fontId="59" fillId="58" borderId="0" xfId="85" applyNumberFormat="1" applyFont="1" applyFill="1" applyBorder="1" applyAlignment="1">
      <alignment horizontal="right" vertical="center"/>
    </xf>
    <xf numFmtId="165" fontId="59" fillId="58" borderId="21" xfId="0" applyNumberFormat="1" applyFont="1" applyFill="1" applyBorder="1" applyAlignment="1">
      <alignment horizontal="right" vertical="center" wrapText="1"/>
    </xf>
    <xf numFmtId="165" fontId="58" fillId="57" borderId="27" xfId="0" applyNumberFormat="1" applyFont="1" applyFill="1" applyBorder="1" applyAlignment="1">
      <alignment horizontal="right" vertical="center" wrapText="1"/>
    </xf>
    <xf numFmtId="0" fontId="59" fillId="0" borderId="20" xfId="0" applyFont="1" applyFill="1" applyBorder="1" applyAlignment="1">
      <alignment horizontal="left" vertical="center" wrapText="1"/>
    </xf>
    <xf numFmtId="168" fontId="58" fillId="57" borderId="25" xfId="85" applyNumberFormat="1" applyFont="1" applyFill="1" applyBorder="1" applyAlignment="1">
      <alignment horizontal="right" vertical="center"/>
    </xf>
    <xf numFmtId="165" fontId="59" fillId="57" borderId="25" xfId="0" applyNumberFormat="1" applyFont="1" applyFill="1" applyBorder="1" applyAlignment="1" applyProtection="1">
      <alignment horizontal="right" vertical="center" wrapText="1"/>
    </xf>
    <xf numFmtId="165" fontId="59" fillId="57" borderId="27" xfId="0" applyNumberFormat="1" applyFont="1" applyFill="1" applyBorder="1" applyAlignment="1" applyProtection="1">
      <alignment horizontal="right" vertical="center" wrapText="1"/>
    </xf>
    <xf numFmtId="0" fontId="59" fillId="0" borderId="22" xfId="0" applyFont="1" applyFill="1" applyBorder="1" applyAlignment="1">
      <alignment horizontal="left" vertical="center" wrapText="1"/>
    </xf>
    <xf numFmtId="1" fontId="59" fillId="0" borderId="23" xfId="0" applyNumberFormat="1" applyFont="1" applyFill="1" applyBorder="1" applyAlignment="1">
      <alignment vertical="center" wrapText="1"/>
    </xf>
    <xf numFmtId="165" fontId="59" fillId="58" borderId="23" xfId="0" applyNumberFormat="1" applyFont="1" applyFill="1" applyBorder="1" applyAlignment="1">
      <alignment horizontal="right" vertical="center" wrapText="1"/>
    </xf>
    <xf numFmtId="165" fontId="59" fillId="0" borderId="23" xfId="0" applyNumberFormat="1" applyFont="1" applyFill="1" applyBorder="1" applyAlignment="1">
      <alignment horizontal="right" vertical="center" wrapText="1"/>
    </xf>
    <xf numFmtId="166" fontId="59" fillId="58" borderId="23" xfId="85" applyNumberFormat="1" applyFont="1" applyFill="1" applyBorder="1" applyAlignment="1">
      <alignment horizontal="right" vertical="center"/>
    </xf>
    <xf numFmtId="165" fontId="59" fillId="0" borderId="24" xfId="0" applyNumberFormat="1" applyFont="1" applyFill="1" applyBorder="1" applyAlignment="1">
      <alignment horizontal="right" vertical="center" wrapText="1"/>
    </xf>
    <xf numFmtId="165" fontId="59" fillId="56" borderId="18" xfId="0" applyNumberFormat="1" applyFont="1" applyFill="1" applyBorder="1" applyAlignment="1" applyProtection="1">
      <alignment horizontal="right" vertical="center" wrapText="1"/>
    </xf>
    <xf numFmtId="165" fontId="59" fillId="56" borderId="19" xfId="0" applyNumberFormat="1" applyFont="1" applyFill="1" applyBorder="1" applyAlignment="1" applyProtection="1">
      <alignment horizontal="right" vertical="center" wrapText="1"/>
    </xf>
    <xf numFmtId="3" fontId="58" fillId="0" borderId="20" xfId="0" applyNumberFormat="1" applyFont="1" applyFill="1" applyBorder="1" applyAlignment="1">
      <alignment horizontal="left" vertical="center" wrapText="1" indent="2"/>
    </xf>
    <xf numFmtId="165" fontId="58" fillId="57" borderId="25" xfId="0" applyNumberFormat="1" applyFont="1" applyFill="1" applyBorder="1" applyAlignment="1" applyProtection="1">
      <alignment horizontal="right" vertical="center" wrapText="1"/>
    </xf>
    <xf numFmtId="164" fontId="59" fillId="0" borderId="0" xfId="0" applyNumberFormat="1" applyFont="1" applyFill="1" applyBorder="1" applyAlignment="1">
      <alignment horizontal="right" vertical="center" wrapText="1"/>
    </xf>
    <xf numFmtId="164" fontId="59" fillId="0" borderId="21" xfId="0" applyNumberFormat="1" applyFont="1" applyFill="1" applyBorder="1" applyAlignment="1">
      <alignment horizontal="right" vertical="center" wrapText="1"/>
    </xf>
    <xf numFmtId="1" fontId="58" fillId="0" borderId="0" xfId="0" applyNumberFormat="1" applyFont="1" applyFill="1" applyBorder="1" applyAlignment="1">
      <alignment vertical="center" wrapText="1"/>
    </xf>
    <xf numFmtId="164" fontId="58" fillId="0" borderId="0" xfId="0" applyNumberFormat="1" applyFont="1" applyFill="1" applyBorder="1" applyAlignment="1">
      <alignment horizontal="right" vertical="center" wrapText="1"/>
    </xf>
    <xf numFmtId="164" fontId="59" fillId="0" borderId="0" xfId="0" applyNumberFormat="1" applyFont="1" applyFill="1" applyBorder="1" applyAlignment="1">
      <alignment horizontal="right"/>
    </xf>
    <xf numFmtId="164" fontId="59" fillId="0" borderId="21" xfId="0" applyNumberFormat="1" applyFont="1" applyFill="1" applyBorder="1" applyAlignment="1">
      <alignment horizontal="right"/>
    </xf>
    <xf numFmtId="164" fontId="58" fillId="57" borderId="25" xfId="0" applyNumberFormat="1" applyFont="1" applyFill="1" applyBorder="1" applyAlignment="1">
      <alignment horizontal="right" vertical="center" wrapText="1"/>
    </xf>
    <xf numFmtId="164" fontId="58" fillId="57" borderId="25" xfId="0" applyNumberFormat="1" applyFont="1" applyFill="1" applyBorder="1" applyAlignment="1" applyProtection="1">
      <alignment horizontal="right" vertical="center" wrapText="1"/>
    </xf>
    <xf numFmtId="164" fontId="59" fillId="57" borderId="25" xfId="0" applyNumberFormat="1" applyFont="1" applyFill="1" applyBorder="1" applyAlignment="1" applyProtection="1">
      <alignment horizontal="right" vertical="center" wrapText="1"/>
    </xf>
    <xf numFmtId="164" fontId="59" fillId="57" borderId="27" xfId="0" applyNumberFormat="1" applyFont="1" applyFill="1" applyBorder="1" applyAlignment="1" applyProtection="1">
      <alignment horizontal="right" vertical="center" wrapText="1"/>
    </xf>
    <xf numFmtId="3" fontId="58" fillId="0" borderId="22" xfId="0" applyNumberFormat="1" applyFont="1" applyFill="1" applyBorder="1" applyAlignment="1">
      <alignment horizontal="left" vertical="center" wrapText="1" indent="2"/>
    </xf>
    <xf numFmtId="164" fontId="59" fillId="0" borderId="23" xfId="0" applyNumberFormat="1" applyFont="1" applyFill="1" applyBorder="1" applyAlignment="1">
      <alignment horizontal="right" vertical="center" wrapText="1"/>
    </xf>
    <xf numFmtId="166" fontId="59" fillId="0" borderId="23" xfId="85" applyNumberFormat="1" applyFont="1" applyFill="1" applyBorder="1" applyAlignment="1">
      <alignment horizontal="right" vertical="center"/>
    </xf>
    <xf numFmtId="164" fontId="59" fillId="0" borderId="24" xfId="0" applyNumberFormat="1" applyFont="1" applyFill="1" applyBorder="1" applyAlignment="1">
      <alignment horizontal="right" vertical="center" wrapText="1"/>
    </xf>
    <xf numFmtId="0" fontId="58" fillId="0" borderId="0" xfId="0" applyFont="1"/>
    <xf numFmtId="0" fontId="58" fillId="0" borderId="0" xfId="0" applyFont="1" applyFill="1"/>
    <xf numFmtId="0" fontId="59" fillId="0" borderId="0" xfId="0" applyFont="1" applyBorder="1"/>
    <xf numFmtId="1" fontId="61" fillId="55" borderId="0" xfId="811" applyNumberFormat="1" applyFont="1" applyFill="1" applyBorder="1" applyAlignment="1">
      <alignment vertical="center" wrapText="1"/>
    </xf>
    <xf numFmtId="165" fontId="61" fillId="55" borderId="0" xfId="811" applyNumberFormat="1" applyFont="1" applyFill="1" applyBorder="1" applyAlignment="1">
      <alignment vertical="center" wrapText="1"/>
    </xf>
    <xf numFmtId="0" fontId="58" fillId="55" borderId="0" xfId="0" applyFont="1" applyFill="1" applyBorder="1" applyAlignment="1"/>
    <xf numFmtId="3" fontId="58" fillId="56" borderId="18" xfId="0" applyNumberFormat="1" applyFont="1" applyFill="1" applyBorder="1" applyAlignment="1">
      <alignment vertical="center" wrapText="1"/>
    </xf>
    <xf numFmtId="165" fontId="58" fillId="56" borderId="18" xfId="0" applyNumberFormat="1" applyFont="1" applyFill="1" applyBorder="1" applyAlignment="1" applyProtection="1">
      <alignment horizontal="right" vertical="center" wrapText="1"/>
    </xf>
    <xf numFmtId="166" fontId="58" fillId="56" borderId="18" xfId="811" applyNumberFormat="1" applyFont="1" applyFill="1" applyBorder="1" applyAlignment="1">
      <alignment horizontal="right" vertical="center" wrapText="1"/>
    </xf>
    <xf numFmtId="165" fontId="58" fillId="56" borderId="19" xfId="0" applyNumberFormat="1" applyFont="1" applyFill="1" applyBorder="1" applyAlignment="1" applyProtection="1">
      <alignment horizontal="right" vertical="center" wrapText="1"/>
    </xf>
    <xf numFmtId="3" fontId="58" fillId="57" borderId="25" xfId="0" applyNumberFormat="1" applyFont="1" applyFill="1" applyBorder="1" applyAlignment="1">
      <alignment vertical="center" wrapText="1"/>
    </xf>
    <xf numFmtId="168" fontId="58" fillId="57" borderId="25" xfId="811" applyNumberFormat="1" applyFont="1" applyFill="1" applyBorder="1" applyAlignment="1">
      <alignment horizontal="right" vertical="center" wrapText="1"/>
    </xf>
    <xf numFmtId="165" fontId="58" fillId="57" borderId="27" xfId="0" applyNumberFormat="1" applyFont="1" applyFill="1" applyBorder="1" applyAlignment="1" applyProtection="1">
      <alignment horizontal="right" vertical="center" wrapText="1"/>
    </xf>
    <xf numFmtId="165" fontId="59" fillId="0" borderId="0" xfId="0" applyNumberFormat="1" applyFont="1" applyFill="1" applyBorder="1" applyAlignment="1" applyProtection="1">
      <alignment horizontal="right" vertical="center" wrapText="1"/>
    </xf>
    <xf numFmtId="168" fontId="59" fillId="0" borderId="0" xfId="811" applyNumberFormat="1" applyFont="1" applyFill="1" applyBorder="1" applyAlignment="1">
      <alignment horizontal="right" vertical="center" wrapText="1"/>
    </xf>
    <xf numFmtId="165" fontId="59" fillId="0" borderId="21" xfId="0" applyNumberFormat="1" applyFont="1" applyFill="1" applyBorder="1" applyAlignment="1" applyProtection="1">
      <alignment horizontal="right" vertical="center" wrapText="1"/>
    </xf>
    <xf numFmtId="166" fontId="58" fillId="57" borderId="25" xfId="811" applyNumberFormat="1" applyFont="1" applyFill="1" applyBorder="1" applyAlignment="1">
      <alignment horizontal="right" vertical="center" wrapText="1"/>
    </xf>
    <xf numFmtId="0" fontId="58" fillId="0" borderId="20" xfId="0" applyFont="1" applyFill="1" applyBorder="1" applyAlignment="1">
      <alignment horizontal="left" vertical="center" wrapText="1"/>
    </xf>
    <xf numFmtId="166" fontId="59" fillId="0" borderId="0" xfId="811" applyNumberFormat="1" applyFont="1" applyFill="1" applyBorder="1" applyAlignment="1">
      <alignment horizontal="right" vertical="center" wrapText="1"/>
    </xf>
    <xf numFmtId="1" fontId="59" fillId="0" borderId="0" xfId="0" applyNumberFormat="1" applyFont="1" applyFill="1" applyBorder="1" applyAlignment="1">
      <alignment horizontal="left" vertical="center" wrapText="1" indent="1"/>
    </xf>
    <xf numFmtId="0" fontId="58" fillId="0" borderId="20" xfId="0" applyFont="1" applyBorder="1" applyAlignment="1">
      <alignment horizontal="left" vertical="center" wrapText="1"/>
    </xf>
    <xf numFmtId="1" fontId="59" fillId="0" borderId="0" xfId="0" applyNumberFormat="1" applyFont="1" applyBorder="1" applyAlignment="1">
      <alignment horizontal="left" vertical="center" wrapText="1" indent="1"/>
    </xf>
    <xf numFmtId="165" fontId="59" fillId="0" borderId="0" xfId="0" applyNumberFormat="1" applyFont="1" applyBorder="1" applyAlignment="1">
      <alignment horizontal="right" vertical="center" wrapText="1"/>
    </xf>
    <xf numFmtId="0" fontId="58" fillId="0" borderId="22" xfId="0" applyFont="1" applyBorder="1" applyAlignment="1">
      <alignment horizontal="left" vertical="center" wrapText="1"/>
    </xf>
    <xf numFmtId="1" fontId="59" fillId="0" borderId="23" xfId="0" applyNumberFormat="1" applyFont="1" applyBorder="1" applyAlignment="1">
      <alignment horizontal="left" vertical="center" wrapText="1" indent="1"/>
    </xf>
    <xf numFmtId="165" fontId="59" fillId="0" borderId="23" xfId="0" applyNumberFormat="1" applyFont="1" applyBorder="1" applyAlignment="1">
      <alignment horizontal="right" vertical="center" wrapText="1"/>
    </xf>
    <xf numFmtId="165" fontId="59" fillId="0" borderId="23" xfId="0" applyNumberFormat="1" applyFont="1" applyFill="1" applyBorder="1" applyAlignment="1" applyProtection="1">
      <alignment horizontal="right" vertical="center" wrapText="1"/>
    </xf>
    <xf numFmtId="165" fontId="59" fillId="0" borderId="24" xfId="0" applyNumberFormat="1" applyFont="1" applyFill="1" applyBorder="1" applyAlignment="1" applyProtection="1">
      <alignment horizontal="right" vertical="center" wrapText="1"/>
    </xf>
    <xf numFmtId="1" fontId="59" fillId="0" borderId="23" xfId="0" applyNumberFormat="1" applyFont="1" applyBorder="1" applyAlignment="1">
      <alignment vertical="center" wrapText="1"/>
    </xf>
    <xf numFmtId="166" fontId="59" fillId="0" borderId="23" xfId="811" applyNumberFormat="1" applyFont="1" applyFill="1" applyBorder="1" applyAlignment="1">
      <alignment horizontal="right" vertical="center" wrapText="1"/>
    </xf>
    <xf numFmtId="1" fontId="61" fillId="55" borderId="0" xfId="811" applyNumberFormat="1" applyFont="1" applyFill="1" applyBorder="1" applyAlignment="1">
      <alignment horizontal="left" vertical="center" wrapText="1"/>
    </xf>
    <xf numFmtId="165" fontId="58" fillId="56" borderId="19" xfId="0" applyNumberFormat="1" applyFont="1" applyFill="1" applyBorder="1" applyAlignment="1">
      <alignment horizontal="right" vertical="center" wrapText="1"/>
    </xf>
    <xf numFmtId="3" fontId="58" fillId="57" borderId="17" xfId="0" applyNumberFormat="1" applyFont="1" applyFill="1" applyBorder="1" applyAlignment="1">
      <alignment horizontal="left" vertical="center" wrapText="1" indent="2"/>
    </xf>
    <xf numFmtId="3" fontId="58" fillId="57" borderId="18" xfId="0" applyNumberFormat="1" applyFont="1" applyFill="1" applyBorder="1" applyAlignment="1">
      <alignment vertical="center" wrapText="1"/>
    </xf>
    <xf numFmtId="165" fontId="58" fillId="57" borderId="18" xfId="0" applyNumberFormat="1" applyFont="1" applyFill="1" applyBorder="1" applyAlignment="1">
      <alignment horizontal="right" vertical="center" wrapText="1"/>
    </xf>
    <xf numFmtId="165" fontId="58" fillId="57" borderId="18" xfId="0" applyNumberFormat="1" applyFont="1" applyFill="1" applyBorder="1" applyAlignment="1" applyProtection="1">
      <alignment horizontal="right" vertical="center" wrapText="1"/>
    </xf>
    <xf numFmtId="166" fontId="58" fillId="57" borderId="18" xfId="811" applyNumberFormat="1" applyFont="1" applyFill="1" applyBorder="1" applyAlignment="1">
      <alignment horizontal="right" vertical="center" wrapText="1"/>
    </xf>
    <xf numFmtId="165" fontId="58" fillId="57" borderId="19" xfId="0" applyNumberFormat="1" applyFont="1" applyFill="1" applyBorder="1" applyAlignment="1">
      <alignment horizontal="right" vertical="center" wrapText="1"/>
    </xf>
    <xf numFmtId="3" fontId="59" fillId="0" borderId="0" xfId="0" applyNumberFormat="1" applyFont="1" applyFill="1" applyBorder="1" applyAlignment="1">
      <alignment vertical="center" wrapText="1"/>
    </xf>
    <xf numFmtId="164" fontId="59" fillId="0" borderId="0" xfId="0" applyNumberFormat="1" applyFont="1" applyFill="1" applyBorder="1" applyAlignment="1" applyProtection="1">
      <alignment horizontal="right" vertical="center"/>
    </xf>
    <xf numFmtId="164" fontId="59" fillId="0" borderId="0" xfId="0" applyNumberFormat="1" applyFont="1" applyFill="1" applyBorder="1" applyAlignment="1" applyProtection="1">
      <alignment horizontal="right"/>
    </xf>
    <xf numFmtId="164" fontId="59" fillId="0" borderId="21" xfId="0" applyNumberFormat="1" applyFont="1" applyFill="1" applyBorder="1" applyAlignment="1" applyProtection="1">
      <alignment horizontal="right"/>
    </xf>
    <xf numFmtId="0" fontId="58" fillId="0" borderId="22" xfId="0" applyFont="1" applyFill="1" applyBorder="1" applyAlignment="1">
      <alignment horizontal="left" vertical="center" wrapText="1"/>
    </xf>
    <xf numFmtId="3" fontId="59" fillId="0" borderId="23" xfId="0" applyNumberFormat="1" applyFont="1" applyFill="1" applyBorder="1" applyAlignment="1">
      <alignment vertical="center" wrapText="1"/>
    </xf>
    <xf numFmtId="164" fontId="59" fillId="0" borderId="23" xfId="0" applyNumberFormat="1" applyFont="1" applyFill="1" applyBorder="1" applyAlignment="1" applyProtection="1">
      <alignment horizontal="right" vertical="center"/>
    </xf>
    <xf numFmtId="164" fontId="59" fillId="0" borderId="23" xfId="0" applyNumberFormat="1" applyFont="1" applyFill="1" applyBorder="1" applyAlignment="1" applyProtection="1">
      <alignment horizontal="right"/>
    </xf>
    <xf numFmtId="164" fontId="59" fillId="0" borderId="24" xfId="0" applyNumberFormat="1" applyFont="1" applyFill="1" applyBorder="1" applyAlignment="1" applyProtection="1">
      <alignment horizontal="right"/>
    </xf>
    <xf numFmtId="168" fontId="61" fillId="55" borderId="0" xfId="811" applyNumberFormat="1" applyFont="1" applyFill="1" applyBorder="1" applyAlignment="1">
      <alignment horizontal="right" vertical="center" wrapText="1"/>
    </xf>
    <xf numFmtId="168" fontId="58" fillId="56" borderId="18" xfId="811" applyNumberFormat="1" applyFont="1" applyFill="1" applyBorder="1" applyAlignment="1">
      <alignment horizontal="right" vertical="center" wrapText="1"/>
    </xf>
    <xf numFmtId="3" fontId="58" fillId="56" borderId="0" xfId="0" applyNumberFormat="1" applyFont="1" applyFill="1" applyBorder="1" applyAlignment="1">
      <alignment vertical="center" wrapText="1"/>
    </xf>
    <xf numFmtId="165" fontId="58" fillId="56" borderId="0" xfId="0" applyNumberFormat="1" applyFont="1" applyFill="1" applyBorder="1" applyAlignment="1">
      <alignment horizontal="right" vertical="center" wrapText="1"/>
    </xf>
    <xf numFmtId="166" fontId="58" fillId="56" borderId="0" xfId="811" applyNumberFormat="1" applyFont="1" applyFill="1" applyBorder="1" applyAlignment="1">
      <alignment horizontal="right" vertical="center" wrapText="1"/>
    </xf>
    <xf numFmtId="165" fontId="58" fillId="56" borderId="21" xfId="0" applyNumberFormat="1" applyFont="1" applyFill="1" applyBorder="1" applyAlignment="1">
      <alignment horizontal="right" vertical="center" wrapText="1"/>
    </xf>
    <xf numFmtId="3" fontId="58" fillId="0" borderId="0" xfId="0" applyNumberFormat="1" applyFont="1" applyFill="1" applyBorder="1" applyAlignment="1">
      <alignment vertical="center" wrapText="1"/>
    </xf>
    <xf numFmtId="165" fontId="58" fillId="0" borderId="0" xfId="0" applyNumberFormat="1" applyFont="1" applyFill="1" applyBorder="1" applyAlignment="1">
      <alignment horizontal="right" vertical="center" wrapText="1"/>
    </xf>
    <xf numFmtId="165" fontId="63" fillId="56" borderId="18" xfId="0" applyNumberFormat="1" applyFont="1" applyFill="1" applyBorder="1" applyAlignment="1">
      <alignment horizontal="right" vertical="center" wrapText="1"/>
    </xf>
    <xf numFmtId="165" fontId="63" fillId="56" borderId="19" xfId="0" applyNumberFormat="1" applyFont="1" applyFill="1" applyBorder="1" applyAlignment="1">
      <alignment horizontal="right" vertical="center" wrapText="1"/>
    </xf>
    <xf numFmtId="3" fontId="58" fillId="56" borderId="0" xfId="0" applyNumberFormat="1" applyFont="1" applyFill="1" applyBorder="1" applyAlignment="1">
      <alignment horizontal="left" vertical="center" wrapText="1"/>
    </xf>
    <xf numFmtId="165" fontId="58" fillId="56" borderId="0" xfId="0" applyNumberFormat="1" applyFont="1" applyFill="1" applyBorder="1" applyAlignment="1" applyProtection="1">
      <alignment horizontal="right" vertical="center" wrapText="1"/>
    </xf>
    <xf numFmtId="166" fontId="58" fillId="56" borderId="0" xfId="85" applyNumberFormat="1" applyFont="1" applyFill="1" applyBorder="1" applyAlignment="1">
      <alignment horizontal="right" vertical="center"/>
    </xf>
    <xf numFmtId="165" fontId="63" fillId="56" borderId="0" xfId="0" applyNumberFormat="1" applyFont="1" applyFill="1" applyBorder="1" applyAlignment="1">
      <alignment horizontal="right" vertical="center" wrapText="1"/>
    </xf>
    <xf numFmtId="165" fontId="63" fillId="56" borderId="21" xfId="0" applyNumberFormat="1" applyFont="1" applyFill="1" applyBorder="1" applyAlignment="1">
      <alignment horizontal="right" vertical="center" wrapText="1"/>
    </xf>
    <xf numFmtId="165" fontId="63" fillId="57" borderId="25" xfId="0" applyNumberFormat="1" applyFont="1" applyFill="1" applyBorder="1" applyAlignment="1">
      <alignment horizontal="right" vertical="center" wrapText="1"/>
    </xf>
    <xf numFmtId="165" fontId="63" fillId="57" borderId="27" xfId="0" applyNumberFormat="1" applyFont="1" applyFill="1" applyBorder="1" applyAlignment="1">
      <alignment horizontal="right" vertical="center" wrapText="1"/>
    </xf>
    <xf numFmtId="165" fontId="59" fillId="0" borderId="0" xfId="812" applyNumberFormat="1" applyFont="1" applyFill="1" applyBorder="1" applyAlignment="1">
      <alignment horizontal="right" vertical="center" wrapText="1"/>
    </xf>
    <xf numFmtId="3" fontId="58" fillId="57" borderId="0" xfId="0" applyNumberFormat="1" applyFont="1" applyFill="1" applyBorder="1" applyAlignment="1">
      <alignment horizontal="left" vertical="center" wrapText="1"/>
    </xf>
    <xf numFmtId="165" fontId="58" fillId="57" borderId="0" xfId="0" applyNumberFormat="1" applyFont="1" applyFill="1" applyBorder="1" applyAlignment="1">
      <alignment horizontal="right" vertical="center" wrapText="1"/>
    </xf>
    <xf numFmtId="165" fontId="58" fillId="57" borderId="0" xfId="0" applyNumberFormat="1" applyFont="1" applyFill="1" applyBorder="1" applyAlignment="1" applyProtection="1">
      <alignment horizontal="right" vertical="center" wrapText="1"/>
    </xf>
    <xf numFmtId="166" fontId="58" fillId="58" borderId="0" xfId="85" applyNumberFormat="1" applyFont="1" applyFill="1" applyBorder="1" applyAlignment="1">
      <alignment horizontal="right" vertical="center"/>
    </xf>
    <xf numFmtId="165" fontId="58" fillId="57" borderId="21" xfId="0" applyNumberFormat="1" applyFont="1" applyFill="1" applyBorder="1" applyAlignment="1" applyProtection="1">
      <alignment horizontal="right" vertical="center" wrapText="1"/>
    </xf>
    <xf numFmtId="3" fontId="59" fillId="0" borderId="0" xfId="0" applyNumberFormat="1" applyFont="1" applyFill="1" applyBorder="1" applyAlignment="1">
      <alignment horizontal="left" vertical="center" wrapText="1"/>
    </xf>
    <xf numFmtId="166" fontId="58" fillId="57" borderId="0" xfId="85" applyNumberFormat="1" applyFont="1" applyFill="1" applyBorder="1" applyAlignment="1">
      <alignment horizontal="right" vertical="center"/>
    </xf>
    <xf numFmtId="3" fontId="59" fillId="0" borderId="23" xfId="0" applyNumberFormat="1" applyFont="1" applyFill="1" applyBorder="1" applyAlignment="1">
      <alignment horizontal="left" vertical="center" wrapText="1"/>
    </xf>
    <xf numFmtId="165" fontId="58" fillId="57" borderId="21" xfId="0" applyNumberFormat="1" applyFont="1" applyFill="1" applyBorder="1" applyAlignment="1">
      <alignment horizontal="right" vertical="center" wrapText="1"/>
    </xf>
    <xf numFmtId="165" fontId="59" fillId="0" borderId="0" xfId="0" applyNumberFormat="1" applyFont="1" applyFill="1" applyBorder="1" applyAlignment="1" applyProtection="1">
      <alignment horizontal="right" wrapText="1"/>
    </xf>
    <xf numFmtId="165" fontId="59" fillId="0" borderId="21" xfId="0" applyNumberFormat="1" applyFont="1" applyFill="1" applyBorder="1" applyAlignment="1" applyProtection="1">
      <alignment horizontal="right" wrapText="1"/>
    </xf>
    <xf numFmtId="165" fontId="59" fillId="0" borderId="23" xfId="0" applyNumberFormat="1" applyFont="1" applyFill="1" applyBorder="1" applyAlignment="1" applyProtection="1">
      <alignment horizontal="right" wrapText="1"/>
    </xf>
    <xf numFmtId="165" fontId="59" fillId="0" borderId="24" xfId="0" applyNumberFormat="1" applyFont="1" applyFill="1" applyBorder="1" applyAlignment="1" applyProtection="1">
      <alignment horizontal="right" wrapText="1"/>
    </xf>
    <xf numFmtId="164" fontId="59" fillId="0" borderId="23" xfId="0" applyNumberFormat="1" applyFont="1" applyFill="1" applyBorder="1" applyAlignment="1">
      <alignment horizontal="right"/>
    </xf>
    <xf numFmtId="164" fontId="59" fillId="0" borderId="24" xfId="0" applyNumberFormat="1" applyFont="1" applyFill="1" applyBorder="1" applyAlignment="1">
      <alignment horizontal="right"/>
    </xf>
    <xf numFmtId="168" fontId="58" fillId="56" borderId="18" xfId="85" applyNumberFormat="1" applyFont="1" applyFill="1" applyBorder="1" applyAlignment="1">
      <alignment horizontal="right" vertical="center"/>
    </xf>
    <xf numFmtId="165" fontId="63" fillId="56" borderId="18" xfId="0" applyNumberFormat="1" applyFont="1" applyFill="1" applyBorder="1" applyAlignment="1" applyProtection="1">
      <alignment horizontal="right" vertical="center" wrapText="1"/>
    </xf>
    <xf numFmtId="165" fontId="63" fillId="56" borderId="19" xfId="0" applyNumberFormat="1" applyFont="1" applyFill="1" applyBorder="1" applyAlignment="1" applyProtection="1">
      <alignment horizontal="right" vertical="center" wrapText="1"/>
    </xf>
    <xf numFmtId="165" fontId="59" fillId="0" borderId="0" xfId="813" applyNumberFormat="1" applyFont="1" applyFill="1" applyBorder="1" applyAlignment="1">
      <alignment horizontal="right" vertical="center" wrapText="1"/>
    </xf>
    <xf numFmtId="165" fontId="59" fillId="0" borderId="21" xfId="813" applyNumberFormat="1" applyFont="1" applyFill="1" applyBorder="1" applyAlignment="1">
      <alignment horizontal="right" vertical="center" wrapText="1"/>
    </xf>
    <xf numFmtId="165" fontId="59" fillId="0" borderId="23" xfId="813" applyNumberFormat="1" applyFont="1" applyFill="1" applyBorder="1" applyAlignment="1">
      <alignment horizontal="right" vertical="center" wrapText="1"/>
    </xf>
    <xf numFmtId="165" fontId="59" fillId="0" borderId="24" xfId="813" applyNumberFormat="1" applyFont="1" applyFill="1" applyBorder="1" applyAlignment="1">
      <alignment horizontal="right" vertical="center" wrapText="1"/>
    </xf>
    <xf numFmtId="3" fontId="58" fillId="0" borderId="22" xfId="0" applyNumberFormat="1" applyFont="1" applyFill="1" applyBorder="1" applyAlignment="1">
      <alignment horizontal="right" vertical="center" wrapText="1"/>
    </xf>
    <xf numFmtId="0" fontId="60" fillId="0" borderId="0" xfId="0" applyFont="1"/>
    <xf numFmtId="165" fontId="59" fillId="0" borderId="0" xfId="0" applyNumberFormat="1" applyFont="1" applyAlignment="1">
      <alignment vertical="center"/>
    </xf>
    <xf numFmtId="1" fontId="61" fillId="54" borderId="0" xfId="811" applyNumberFormat="1" applyFont="1" applyFill="1" applyBorder="1" applyAlignment="1">
      <alignment horizontal="left" vertical="center" wrapText="1"/>
    </xf>
    <xf numFmtId="165" fontId="61" fillId="55" borderId="0" xfId="811" applyNumberFormat="1" applyFont="1" applyFill="1" applyBorder="1" applyAlignment="1">
      <alignment horizontal="right" wrapText="1"/>
    </xf>
    <xf numFmtId="165" fontId="58" fillId="58" borderId="25" xfId="0" applyNumberFormat="1" applyFont="1" applyFill="1" applyBorder="1" applyAlignment="1">
      <alignment horizontal="right" vertical="center" wrapText="1"/>
    </xf>
    <xf numFmtId="165" fontId="58" fillId="58" borderId="0" xfId="0" applyNumberFormat="1" applyFont="1" applyFill="1" applyBorder="1" applyAlignment="1">
      <alignment horizontal="right" vertical="center" wrapText="1"/>
    </xf>
    <xf numFmtId="1" fontId="59" fillId="0" borderId="0" xfId="0" applyNumberFormat="1" applyFont="1" applyFill="1" applyBorder="1" applyAlignment="1">
      <alignment horizontal="left" vertical="center" wrapText="1" indent="2"/>
    </xf>
    <xf numFmtId="3" fontId="58" fillId="0" borderId="20" xfId="0" applyNumberFormat="1" applyFont="1" applyFill="1" applyBorder="1" applyAlignment="1">
      <alignment horizontal="center" vertical="center" wrapText="1"/>
    </xf>
    <xf numFmtId="0" fontId="59" fillId="0" borderId="0" xfId="810" applyFont="1" applyFill="1" applyBorder="1" applyAlignment="1">
      <alignment vertical="center" wrapText="1"/>
    </xf>
    <xf numFmtId="3" fontId="58" fillId="0" borderId="0" xfId="0" applyNumberFormat="1" applyFont="1" applyFill="1" applyBorder="1" applyAlignment="1">
      <alignment horizontal="left" vertical="center" wrapText="1"/>
    </xf>
    <xf numFmtId="3" fontId="64" fillId="0" borderId="20" xfId="0" applyNumberFormat="1" applyFont="1" applyFill="1" applyBorder="1" applyAlignment="1">
      <alignment horizontal="left" vertical="center" wrapText="1" indent="2"/>
    </xf>
    <xf numFmtId="0" fontId="59" fillId="0" borderId="0" xfId="810" applyFont="1" applyFill="1" applyBorder="1" applyAlignment="1">
      <alignment horizontal="left" vertical="center" wrapText="1"/>
    </xf>
    <xf numFmtId="0" fontId="59" fillId="0" borderId="20" xfId="810" applyFont="1" applyFill="1" applyBorder="1" applyAlignment="1">
      <alignment vertical="center" wrapText="1"/>
    </xf>
    <xf numFmtId="3" fontId="58" fillId="0" borderId="23" xfId="0" applyNumberFormat="1" applyFont="1" applyFill="1" applyBorder="1" applyAlignment="1">
      <alignment horizontal="left" vertical="center" wrapText="1"/>
    </xf>
    <xf numFmtId="164" fontId="59" fillId="0" borderId="21" xfId="85" applyNumberFormat="1" applyFont="1" applyFill="1" applyBorder="1" applyAlignment="1">
      <alignment horizontal="right" vertical="center"/>
    </xf>
    <xf numFmtId="3" fontId="58" fillId="0" borderId="20" xfId="0" applyNumberFormat="1" applyFont="1" applyFill="1" applyBorder="1" applyAlignment="1">
      <alignment horizontal="right" wrapText="1"/>
    </xf>
    <xf numFmtId="1" fontId="59" fillId="0" borderId="0" xfId="0" applyNumberFormat="1" applyFont="1" applyFill="1" applyBorder="1" applyAlignment="1">
      <alignment wrapText="1"/>
    </xf>
    <xf numFmtId="165" fontId="59" fillId="0" borderId="0" xfId="0" applyNumberFormat="1" applyFont="1" applyFill="1" applyBorder="1" applyAlignment="1">
      <alignment horizontal="right" wrapText="1"/>
    </xf>
    <xf numFmtId="165" fontId="59" fillId="0" borderId="21" xfId="0" applyNumberFormat="1" applyFont="1" applyFill="1" applyBorder="1" applyAlignment="1">
      <alignment horizontal="right" wrapText="1"/>
    </xf>
    <xf numFmtId="165" fontId="59" fillId="58" borderId="24" xfId="0" applyNumberFormat="1" applyFont="1" applyFill="1" applyBorder="1" applyAlignment="1">
      <alignment horizontal="right" vertical="center" wrapText="1"/>
    </xf>
    <xf numFmtId="0" fontId="58" fillId="0" borderId="0" xfId="0" applyFont="1" applyAlignment="1">
      <alignment horizontal="center"/>
    </xf>
    <xf numFmtId="3" fontId="58" fillId="56" borderId="18" xfId="0" applyNumberFormat="1" applyFont="1" applyFill="1" applyBorder="1" applyAlignment="1">
      <alignment vertical="center"/>
    </xf>
    <xf numFmtId="165" fontId="58" fillId="56" borderId="18" xfId="0" applyNumberFormat="1" applyFont="1" applyFill="1" applyBorder="1" applyAlignment="1">
      <alignment horizontal="right" vertical="center"/>
    </xf>
    <xf numFmtId="165" fontId="58" fillId="56" borderId="19" xfId="0" applyNumberFormat="1" applyFont="1" applyFill="1" applyBorder="1" applyAlignment="1">
      <alignment horizontal="right" vertical="center"/>
    </xf>
    <xf numFmtId="165" fontId="58" fillId="56" borderId="0" xfId="0" applyNumberFormat="1" applyFont="1" applyFill="1" applyBorder="1" applyAlignment="1">
      <alignment horizontal="right" vertical="center"/>
    </xf>
    <xf numFmtId="165" fontId="58" fillId="56" borderId="21" xfId="0" applyNumberFormat="1" applyFont="1" applyFill="1" applyBorder="1" applyAlignment="1">
      <alignment horizontal="right" vertical="center"/>
    </xf>
    <xf numFmtId="3" fontId="58" fillId="57" borderId="26" xfId="0" applyNumberFormat="1" applyFont="1" applyFill="1" applyBorder="1" applyAlignment="1">
      <alignment horizontal="left" vertical="center" indent="2"/>
    </xf>
    <xf numFmtId="3" fontId="58" fillId="57" borderId="25" xfId="0" applyNumberFormat="1" applyFont="1" applyFill="1" applyBorder="1" applyAlignment="1">
      <alignment horizontal="left" vertical="center"/>
    </xf>
    <xf numFmtId="165" fontId="58" fillId="57" borderId="25" xfId="0" applyNumberFormat="1" applyFont="1" applyFill="1" applyBorder="1" applyAlignment="1">
      <alignment horizontal="right" vertical="center"/>
    </xf>
    <xf numFmtId="165" fontId="58" fillId="57" borderId="27" xfId="0" applyNumberFormat="1" applyFont="1" applyFill="1" applyBorder="1" applyAlignment="1">
      <alignment horizontal="right" vertical="center"/>
    </xf>
    <xf numFmtId="3" fontId="58" fillId="0" borderId="20" xfId="0" applyNumberFormat="1" applyFont="1" applyFill="1" applyBorder="1" applyAlignment="1">
      <alignment horizontal="right" vertical="center"/>
    </xf>
    <xf numFmtId="165" fontId="59" fillId="0" borderId="0" xfId="0" applyNumberFormat="1" applyFont="1" applyFill="1" applyBorder="1" applyAlignment="1">
      <alignment horizontal="right" vertical="center"/>
    </xf>
    <xf numFmtId="165" fontId="59" fillId="0" borderId="21" xfId="0" applyNumberFormat="1" applyFont="1" applyFill="1" applyBorder="1" applyAlignment="1">
      <alignment horizontal="right" vertical="center"/>
    </xf>
    <xf numFmtId="3" fontId="58" fillId="57" borderId="0" xfId="0" applyNumberFormat="1" applyFont="1" applyFill="1" applyBorder="1" applyAlignment="1">
      <alignment horizontal="left" vertical="center"/>
    </xf>
    <xf numFmtId="165" fontId="58" fillId="57" borderId="0" xfId="0" applyNumberFormat="1" applyFont="1" applyFill="1" applyBorder="1" applyAlignment="1">
      <alignment horizontal="right" vertical="center"/>
    </xf>
    <xf numFmtId="165" fontId="58" fillId="57" borderId="0" xfId="0" applyNumberFormat="1" applyFont="1" applyFill="1" applyBorder="1" applyAlignment="1" applyProtection="1">
      <alignment horizontal="right" vertical="center"/>
    </xf>
    <xf numFmtId="165" fontId="58" fillId="57" borderId="21" xfId="0" applyNumberFormat="1" applyFont="1" applyFill="1" applyBorder="1" applyAlignment="1" applyProtection="1">
      <alignment horizontal="right" vertical="center"/>
    </xf>
    <xf numFmtId="165" fontId="58" fillId="57" borderId="25" xfId="0" applyNumberFormat="1" applyFont="1" applyFill="1" applyBorder="1" applyAlignment="1" applyProtection="1">
      <alignment horizontal="right" vertical="center"/>
    </xf>
    <xf numFmtId="165" fontId="58" fillId="57" borderId="27" xfId="0" applyNumberFormat="1" applyFont="1" applyFill="1" applyBorder="1" applyAlignment="1" applyProtection="1">
      <alignment horizontal="right" vertical="center"/>
    </xf>
    <xf numFmtId="3" fontId="59" fillId="0" borderId="0" xfId="0" applyNumberFormat="1" applyFont="1" applyFill="1" applyBorder="1" applyAlignment="1">
      <alignment horizontal="left" vertical="center"/>
    </xf>
    <xf numFmtId="165" fontId="59" fillId="58" borderId="0" xfId="0" applyNumberFormat="1" applyFont="1" applyFill="1" applyBorder="1" applyAlignment="1">
      <alignment horizontal="right" vertical="center"/>
    </xf>
    <xf numFmtId="0" fontId="59" fillId="0" borderId="20" xfId="0" applyFont="1" applyFill="1" applyBorder="1" applyAlignment="1">
      <alignment horizontal="left" vertical="center"/>
    </xf>
    <xf numFmtId="0" fontId="59" fillId="0" borderId="22" xfId="0" applyFont="1" applyFill="1" applyBorder="1" applyAlignment="1">
      <alignment horizontal="left" vertical="center"/>
    </xf>
    <xf numFmtId="165" fontId="59" fillId="58" borderId="23" xfId="0" applyNumberFormat="1" applyFont="1" applyFill="1" applyBorder="1" applyAlignment="1">
      <alignment horizontal="right" vertical="center"/>
    </xf>
    <xf numFmtId="165" fontId="59" fillId="0" borderId="23" xfId="0" applyNumberFormat="1" applyFont="1" applyFill="1" applyBorder="1" applyAlignment="1">
      <alignment horizontal="right" vertical="center"/>
    </xf>
    <xf numFmtId="165" fontId="59" fillId="0" borderId="24" xfId="0" applyNumberFormat="1" applyFont="1" applyFill="1" applyBorder="1" applyAlignment="1">
      <alignment horizontal="right" vertical="center"/>
    </xf>
    <xf numFmtId="3" fontId="58" fillId="56" borderId="18" xfId="0" applyNumberFormat="1" applyFont="1" applyFill="1" applyBorder="1" applyAlignment="1">
      <alignment horizontal="left" vertical="center"/>
    </xf>
    <xf numFmtId="3" fontId="58" fillId="56" borderId="0" xfId="0" applyNumberFormat="1" applyFont="1" applyFill="1" applyBorder="1" applyAlignment="1">
      <alignment horizontal="left" vertical="center"/>
    </xf>
    <xf numFmtId="165" fontId="58" fillId="58" borderId="0" xfId="0" applyNumberFormat="1" applyFont="1" applyFill="1" applyBorder="1" applyAlignment="1">
      <alignment horizontal="right" vertical="center"/>
    </xf>
    <xf numFmtId="165" fontId="58" fillId="57" borderId="21" xfId="0" applyNumberFormat="1" applyFont="1" applyFill="1" applyBorder="1" applyAlignment="1">
      <alignment horizontal="right" vertical="center"/>
    </xf>
    <xf numFmtId="3" fontId="59" fillId="0" borderId="0" xfId="0" applyNumberFormat="1" applyFont="1" applyFill="1" applyBorder="1" applyAlignment="1">
      <alignment vertical="center"/>
    </xf>
    <xf numFmtId="0" fontId="58" fillId="0" borderId="20" xfId="0" applyFont="1" applyFill="1" applyBorder="1" applyAlignment="1">
      <alignment horizontal="left" vertical="center"/>
    </xf>
    <xf numFmtId="168" fontId="58" fillId="57" borderId="0" xfId="85" applyNumberFormat="1" applyFont="1" applyFill="1" applyBorder="1" applyAlignment="1">
      <alignment horizontal="right" vertical="center"/>
    </xf>
    <xf numFmtId="3" fontId="60" fillId="0" borderId="23" xfId="0" applyNumberFormat="1" applyFont="1" applyFill="1" applyBorder="1" applyAlignment="1">
      <alignment horizontal="left" vertical="center"/>
    </xf>
    <xf numFmtId="0" fontId="59" fillId="0" borderId="0" xfId="0" applyFont="1" applyAlignment="1">
      <alignment wrapText="1"/>
    </xf>
    <xf numFmtId="0" fontId="58" fillId="55" borderId="0" xfId="0" applyFont="1" applyFill="1" applyBorder="1" applyAlignment="1">
      <alignment horizontal="right"/>
    </xf>
    <xf numFmtId="3" fontId="58" fillId="56" borderId="18" xfId="0" applyNumberFormat="1" applyFont="1" applyFill="1" applyBorder="1" applyAlignment="1">
      <alignment wrapText="1"/>
    </xf>
    <xf numFmtId="165" fontId="58" fillId="56" borderId="18" xfId="0" applyNumberFormat="1" applyFont="1" applyFill="1" applyBorder="1" applyAlignment="1" applyProtection="1">
      <alignment horizontal="right" vertical="center"/>
    </xf>
    <xf numFmtId="3" fontId="58" fillId="57" borderId="26" xfId="0" applyNumberFormat="1" applyFont="1" applyFill="1" applyBorder="1" applyAlignment="1">
      <alignment horizontal="left" wrapText="1" indent="2"/>
    </xf>
    <xf numFmtId="3" fontId="58" fillId="57" borderId="25" xfId="0" applyNumberFormat="1" applyFont="1" applyFill="1" applyBorder="1" applyAlignment="1">
      <alignment wrapText="1"/>
    </xf>
    <xf numFmtId="3" fontId="58" fillId="0" borderId="20" xfId="0" applyNumberFormat="1" applyFont="1" applyBorder="1" applyAlignment="1">
      <alignment horizontal="right" wrapText="1"/>
    </xf>
    <xf numFmtId="1" fontId="59" fillId="0" borderId="0" xfId="0" applyNumberFormat="1" applyFont="1" applyBorder="1" applyAlignment="1">
      <alignment wrapText="1"/>
    </xf>
    <xf numFmtId="165" fontId="59" fillId="0" borderId="0" xfId="0" applyNumberFormat="1" applyFont="1" applyBorder="1" applyAlignment="1">
      <alignment horizontal="right" vertical="center"/>
    </xf>
    <xf numFmtId="165" fontId="59" fillId="0" borderId="0" xfId="0" applyNumberFormat="1" applyFont="1" applyFill="1" applyBorder="1" applyAlignment="1">
      <alignment horizontal="right" vertical="top"/>
    </xf>
    <xf numFmtId="165" fontId="59" fillId="0" borderId="21" xfId="0" applyNumberFormat="1" applyFont="1" applyFill="1" applyBorder="1" applyAlignment="1">
      <alignment horizontal="right" vertical="top"/>
    </xf>
    <xf numFmtId="0" fontId="59" fillId="0" borderId="22" xfId="0" applyFont="1" applyBorder="1" applyAlignment="1">
      <alignment horizontal="left" vertical="center" wrapText="1"/>
    </xf>
    <xf numFmtId="1" fontId="59" fillId="0" borderId="23" xfId="0" applyNumberFormat="1" applyFont="1" applyBorder="1" applyAlignment="1">
      <alignment wrapText="1"/>
    </xf>
    <xf numFmtId="165" fontId="59" fillId="0" borderId="23" xfId="0" applyNumberFormat="1" applyFont="1" applyBorder="1" applyAlignment="1">
      <alignment horizontal="right" vertical="center"/>
    </xf>
    <xf numFmtId="165" fontId="59" fillId="0" borderId="23" xfId="0" applyNumberFormat="1" applyFont="1" applyFill="1" applyBorder="1" applyAlignment="1">
      <alignment horizontal="right" vertical="top"/>
    </xf>
    <xf numFmtId="165" fontId="59" fillId="0" borderId="24" xfId="0" applyNumberFormat="1" applyFont="1" applyFill="1" applyBorder="1" applyAlignment="1">
      <alignment horizontal="right" vertical="top"/>
    </xf>
    <xf numFmtId="165" fontId="58" fillId="56" borderId="19" xfId="0" applyNumberFormat="1" applyFont="1" applyFill="1" applyBorder="1" applyAlignment="1" applyProtection="1">
      <alignment horizontal="right" vertical="center"/>
    </xf>
    <xf numFmtId="164" fontId="59" fillId="58" borderId="0" xfId="0" applyNumberFormat="1" applyFont="1" applyFill="1" applyBorder="1" applyAlignment="1">
      <alignment horizontal="right"/>
    </xf>
    <xf numFmtId="166" fontId="59" fillId="58" borderId="0" xfId="811" applyNumberFormat="1" applyFont="1" applyFill="1" applyBorder="1" applyAlignment="1">
      <alignment horizontal="right" vertical="center" wrapText="1"/>
    </xf>
    <xf numFmtId="0" fontId="59" fillId="0" borderId="0" xfId="0" applyFont="1" applyFill="1" applyBorder="1" applyAlignment="1">
      <alignment horizontal="right"/>
    </xf>
    <xf numFmtId="1" fontId="59" fillId="0" borderId="23" xfId="0" applyNumberFormat="1" applyFont="1" applyFill="1" applyBorder="1" applyAlignment="1">
      <alignment wrapText="1"/>
    </xf>
    <xf numFmtId="3" fontId="58" fillId="56" borderId="18" xfId="0" applyNumberFormat="1" applyFont="1" applyFill="1" applyBorder="1" applyAlignment="1">
      <alignment horizontal="left" wrapText="1"/>
    </xf>
    <xf numFmtId="3" fontId="58" fillId="56" borderId="0" xfId="0" applyNumberFormat="1" applyFont="1" applyFill="1" applyBorder="1" applyAlignment="1">
      <alignment horizontal="left" wrapText="1"/>
    </xf>
    <xf numFmtId="3" fontId="58" fillId="57" borderId="25" xfId="0" applyNumberFormat="1" applyFont="1" applyFill="1" applyBorder="1" applyAlignment="1">
      <alignment horizontal="left" wrapText="1"/>
    </xf>
    <xf numFmtId="1" fontId="59" fillId="0" borderId="0" xfId="0" applyNumberFormat="1" applyFont="1" applyFill="1" applyBorder="1"/>
    <xf numFmtId="0" fontId="59" fillId="0" borderId="20" xfId="0" applyFont="1" applyFill="1" applyBorder="1"/>
    <xf numFmtId="3" fontId="59" fillId="0" borderId="20" xfId="0" applyNumberFormat="1" applyFont="1" applyFill="1" applyBorder="1" applyAlignment="1">
      <alignment horizontal="right" wrapText="1"/>
    </xf>
    <xf numFmtId="3" fontId="58" fillId="57" borderId="0" xfId="0" applyNumberFormat="1" applyFont="1" applyFill="1" applyBorder="1" applyAlignment="1">
      <alignment horizontal="left" wrapText="1"/>
    </xf>
    <xf numFmtId="3" fontId="59" fillId="0" borderId="0" xfId="0" applyNumberFormat="1" applyFont="1" applyFill="1" applyBorder="1" applyAlignment="1">
      <alignment wrapText="1"/>
    </xf>
    <xf numFmtId="3" fontId="59" fillId="0" borderId="20" xfId="0" applyNumberFormat="1" applyFont="1" applyFill="1" applyBorder="1" applyAlignment="1">
      <alignment horizontal="left" wrapText="1" indent="2"/>
    </xf>
    <xf numFmtId="3" fontId="59" fillId="0" borderId="0" xfId="0" applyNumberFormat="1" applyFont="1" applyFill="1" applyBorder="1" applyAlignment="1">
      <alignment horizontal="left" wrapText="1"/>
    </xf>
    <xf numFmtId="1" fontId="59" fillId="0" borderId="0" xfId="0" applyNumberFormat="1" applyFont="1" applyFill="1" applyBorder="1" applyAlignment="1">
      <alignment horizontal="left" wrapText="1"/>
    </xf>
    <xf numFmtId="1" fontId="59" fillId="0" borderId="0" xfId="0" applyNumberFormat="1" applyFont="1" applyFill="1" applyBorder="1" applyAlignment="1">
      <alignment horizontal="left" vertical="center" wrapText="1"/>
    </xf>
    <xf numFmtId="0" fontId="58" fillId="57" borderId="0" xfId="0" applyFont="1" applyFill="1" applyBorder="1" applyAlignment="1">
      <alignment horizontal="right"/>
    </xf>
    <xf numFmtId="0" fontId="58" fillId="57" borderId="21" xfId="0" applyFont="1" applyFill="1" applyBorder="1" applyAlignment="1">
      <alignment horizontal="right"/>
    </xf>
    <xf numFmtId="3" fontId="59" fillId="0" borderId="23" xfId="0" applyNumberFormat="1" applyFont="1" applyFill="1" applyBorder="1" applyAlignment="1">
      <alignment wrapText="1"/>
    </xf>
    <xf numFmtId="164" fontId="59" fillId="58" borderId="21" xfId="0" applyNumberFormat="1" applyFont="1" applyFill="1" applyBorder="1" applyAlignment="1">
      <alignment horizontal="right"/>
    </xf>
    <xf numFmtId="165" fontId="59" fillId="58" borderId="21" xfId="0" applyNumberFormat="1" applyFont="1" applyFill="1" applyBorder="1" applyAlignment="1">
      <alignment horizontal="right" vertical="center"/>
    </xf>
    <xf numFmtId="1" fontId="61" fillId="55" borderId="0" xfId="811" applyNumberFormat="1" applyFont="1" applyFill="1" applyBorder="1" applyAlignment="1">
      <alignment horizontal="left" vertical="center" wrapText="1"/>
    </xf>
    <xf numFmtId="166" fontId="59" fillId="58" borderId="21" xfId="85" applyNumberFormat="1" applyFont="1" applyFill="1" applyBorder="1" applyAlignment="1">
      <alignment horizontal="right" vertical="center"/>
    </xf>
    <xf numFmtId="166" fontId="59" fillId="58" borderId="24" xfId="85" applyNumberFormat="1" applyFont="1" applyFill="1" applyBorder="1" applyAlignment="1">
      <alignment horizontal="right" vertical="center"/>
    </xf>
    <xf numFmtId="166" fontId="59" fillId="58" borderId="30" xfId="85" applyNumberFormat="1" applyFont="1" applyFill="1" applyBorder="1" applyAlignment="1">
      <alignment horizontal="right" vertical="center"/>
    </xf>
    <xf numFmtId="166" fontId="59" fillId="58" borderId="29" xfId="85" applyNumberFormat="1" applyFont="1" applyFill="1" applyBorder="1" applyAlignment="1">
      <alignment horizontal="right" vertical="center"/>
    </xf>
    <xf numFmtId="165" fontId="61" fillId="55" borderId="21" xfId="811" applyNumberFormat="1" applyFont="1" applyFill="1" applyBorder="1" applyAlignment="1">
      <alignment horizontal="right" vertical="center" wrapText="1"/>
    </xf>
    <xf numFmtId="166" fontId="59" fillId="58" borderId="21" xfId="811" applyNumberFormat="1" applyFont="1" applyFill="1" applyBorder="1" applyAlignment="1">
      <alignment horizontal="right" vertical="center" wrapText="1"/>
    </xf>
    <xf numFmtId="167" fontId="60" fillId="0" borderId="0" xfId="0" applyNumberFormat="1" applyFont="1" applyAlignment="1">
      <alignment horizontal="left"/>
    </xf>
    <xf numFmtId="0" fontId="62" fillId="0" borderId="0" xfId="0" applyFont="1" applyAlignment="1">
      <alignment horizontal="left" vertical="center"/>
    </xf>
    <xf numFmtId="1" fontId="61" fillId="55" borderId="0" xfId="811" applyNumberFormat="1" applyFont="1" applyFill="1" applyBorder="1" applyAlignment="1">
      <alignment horizontal="left" vertical="center" wrapText="1"/>
    </xf>
    <xf numFmtId="1" fontId="61" fillId="55" borderId="23" xfId="811" applyNumberFormat="1" applyFont="1" applyFill="1" applyBorder="1" applyAlignment="1">
      <alignment horizontal="left" vertical="center" wrapText="1"/>
    </xf>
    <xf numFmtId="3" fontId="58" fillId="56" borderId="17" xfId="0" applyNumberFormat="1" applyFont="1" applyFill="1" applyBorder="1" applyAlignment="1">
      <alignment horizontal="left" vertical="center" wrapText="1"/>
    </xf>
    <xf numFmtId="3" fontId="58" fillId="56" borderId="28" xfId="0" applyNumberFormat="1" applyFont="1" applyFill="1" applyBorder="1" applyAlignment="1">
      <alignment horizontal="left" vertical="center" wrapText="1"/>
    </xf>
    <xf numFmtId="3" fontId="58" fillId="56" borderId="17" xfId="0" applyNumberFormat="1" applyFont="1" applyFill="1" applyBorder="1" applyAlignment="1">
      <alignment horizontal="left" vertical="center"/>
    </xf>
    <xf numFmtId="3" fontId="58" fillId="56" borderId="28" xfId="0" applyNumberFormat="1" applyFont="1" applyFill="1" applyBorder="1" applyAlignment="1">
      <alignment horizontal="left" vertical="center"/>
    </xf>
    <xf numFmtId="3" fontId="58" fillId="56" borderId="20" xfId="0" applyNumberFormat="1" applyFont="1" applyFill="1" applyBorder="1" applyAlignment="1">
      <alignment horizontal="left" vertical="center"/>
    </xf>
  </cellXfs>
  <cellStyles count="844">
    <cellStyle name="20 % - Accent1 2" xfId="4" xr:uid="{00000000-0005-0000-0000-000000000000}"/>
    <cellStyle name="20 % - Accent2 2" xfId="5" xr:uid="{00000000-0005-0000-0000-000001000000}"/>
    <cellStyle name="20 % - Accent3 2" xfId="6" xr:uid="{00000000-0005-0000-0000-000002000000}"/>
    <cellStyle name="20 % - Accent4 2" xfId="7" xr:uid="{00000000-0005-0000-0000-000003000000}"/>
    <cellStyle name="20 % - Accent5 2" xfId="8" xr:uid="{00000000-0005-0000-0000-000004000000}"/>
    <cellStyle name="20 % - Accent6 2" xfId="9" xr:uid="{00000000-0005-0000-0000-000005000000}"/>
    <cellStyle name="40 % - Accent1 2" xfId="10" xr:uid="{00000000-0005-0000-0000-000006000000}"/>
    <cellStyle name="40 % - Accent2 2" xfId="11" xr:uid="{00000000-0005-0000-0000-000007000000}"/>
    <cellStyle name="40 % - Accent3 2" xfId="12" xr:uid="{00000000-0005-0000-0000-000008000000}"/>
    <cellStyle name="40 % - Accent4 2" xfId="13" xr:uid="{00000000-0005-0000-0000-000009000000}"/>
    <cellStyle name="40 % - Accent5 2" xfId="14" xr:uid="{00000000-0005-0000-0000-00000A000000}"/>
    <cellStyle name="40 % - Accent6 2" xfId="15" xr:uid="{00000000-0005-0000-0000-00000B000000}"/>
    <cellStyle name="60 % - Accent1 2" xfId="16" xr:uid="{00000000-0005-0000-0000-00000C000000}"/>
    <cellStyle name="60 % - Accent2 2" xfId="17" xr:uid="{00000000-0005-0000-0000-00000D000000}"/>
    <cellStyle name="60 % - Accent3 2" xfId="18" xr:uid="{00000000-0005-0000-0000-00000E000000}"/>
    <cellStyle name="60 % - Accent4 2" xfId="19" xr:uid="{00000000-0005-0000-0000-00000F000000}"/>
    <cellStyle name="60 % - Accent5 2" xfId="20" xr:uid="{00000000-0005-0000-0000-000010000000}"/>
    <cellStyle name="60 % - Accent6 2" xfId="21" xr:uid="{00000000-0005-0000-0000-000011000000}"/>
    <cellStyle name="Accent" xfId="22" xr:uid="{00000000-0005-0000-0000-000012000000}"/>
    <cellStyle name="Accent 1" xfId="23" xr:uid="{00000000-0005-0000-0000-000013000000}"/>
    <cellStyle name="Accent 2" xfId="24" xr:uid="{00000000-0005-0000-0000-000014000000}"/>
    <cellStyle name="Accent 3" xfId="25" xr:uid="{00000000-0005-0000-0000-000015000000}"/>
    <cellStyle name="Accent1 2" xfId="26" xr:uid="{00000000-0005-0000-0000-000016000000}"/>
    <cellStyle name="Accent2 2" xfId="27" xr:uid="{00000000-0005-0000-0000-000017000000}"/>
    <cellStyle name="Accent3 2" xfId="28" xr:uid="{00000000-0005-0000-0000-000018000000}"/>
    <cellStyle name="Accent4 2" xfId="29" xr:uid="{00000000-0005-0000-0000-000019000000}"/>
    <cellStyle name="Accent5 2" xfId="30" xr:uid="{00000000-0005-0000-0000-00001A000000}"/>
    <cellStyle name="Accent6 2" xfId="31" xr:uid="{00000000-0005-0000-0000-00001B000000}"/>
    <cellStyle name="Avertissement 2" xfId="32" xr:uid="{00000000-0005-0000-0000-00001C000000}"/>
    <cellStyle name="Bad" xfId="33" xr:uid="{00000000-0005-0000-0000-00001D000000}"/>
    <cellStyle name="Calcul 2" xfId="34" xr:uid="{00000000-0005-0000-0000-00001E000000}"/>
    <cellStyle name="Cellule liée 2" xfId="35" xr:uid="{00000000-0005-0000-0000-00001F000000}"/>
    <cellStyle name="cf1" xfId="36" xr:uid="{00000000-0005-0000-0000-000020000000}"/>
    <cellStyle name="cf2" xfId="37" xr:uid="{00000000-0005-0000-0000-000021000000}"/>
    <cellStyle name="Commentaire" xfId="38" xr:uid="{00000000-0005-0000-0000-000022000000}"/>
    <cellStyle name="ConditionalStyle_1" xfId="39" xr:uid="{00000000-0005-0000-0000-000023000000}"/>
    <cellStyle name="Entrée 2" xfId="40" xr:uid="{00000000-0005-0000-0000-000024000000}"/>
    <cellStyle name="Error" xfId="41" xr:uid="{00000000-0005-0000-0000-000025000000}"/>
    <cellStyle name="Euro" xfId="42" xr:uid="{00000000-0005-0000-0000-000026000000}"/>
    <cellStyle name="Excel Built-in 20% - Accent1" xfId="43" xr:uid="{00000000-0005-0000-0000-000027000000}"/>
    <cellStyle name="Excel Built-in 20% - Accent2" xfId="44" xr:uid="{00000000-0005-0000-0000-000028000000}"/>
    <cellStyle name="Excel Built-in 20% - Accent3" xfId="45" xr:uid="{00000000-0005-0000-0000-000029000000}"/>
    <cellStyle name="Excel Built-in 20% - Accent4" xfId="46" xr:uid="{00000000-0005-0000-0000-00002A000000}"/>
    <cellStyle name="Excel Built-in 20% - Accent5" xfId="47" xr:uid="{00000000-0005-0000-0000-00002B000000}"/>
    <cellStyle name="Excel Built-in 20% - Accent6" xfId="48" xr:uid="{00000000-0005-0000-0000-00002C000000}"/>
    <cellStyle name="Excel Built-in 40% - Accent1" xfId="49" xr:uid="{00000000-0005-0000-0000-00002D000000}"/>
    <cellStyle name="Excel Built-in 40% - Accent2" xfId="50" xr:uid="{00000000-0005-0000-0000-00002E000000}"/>
    <cellStyle name="Excel Built-in 40% - Accent3" xfId="51" xr:uid="{00000000-0005-0000-0000-00002F000000}"/>
    <cellStyle name="Excel Built-in 40% - Accent4" xfId="52" xr:uid="{00000000-0005-0000-0000-000030000000}"/>
    <cellStyle name="Excel Built-in 40% - Accent5" xfId="53" xr:uid="{00000000-0005-0000-0000-000031000000}"/>
    <cellStyle name="Excel Built-in 40% - Accent6" xfId="54" xr:uid="{00000000-0005-0000-0000-000032000000}"/>
    <cellStyle name="Excel Built-in 60% - Accent1" xfId="55" xr:uid="{00000000-0005-0000-0000-000033000000}"/>
    <cellStyle name="Excel Built-in 60% - Accent2" xfId="56" xr:uid="{00000000-0005-0000-0000-000034000000}"/>
    <cellStyle name="Excel Built-in 60% - Accent3" xfId="57" xr:uid="{00000000-0005-0000-0000-000035000000}"/>
    <cellStyle name="Excel Built-in 60% - Accent4" xfId="58" xr:uid="{00000000-0005-0000-0000-000036000000}"/>
    <cellStyle name="Excel Built-in 60% - Accent5" xfId="59" xr:uid="{00000000-0005-0000-0000-000037000000}"/>
    <cellStyle name="Excel Built-in 60% - Accent6" xfId="60" xr:uid="{00000000-0005-0000-0000-000038000000}"/>
    <cellStyle name="Excel Built-in Accent1" xfId="61" xr:uid="{00000000-0005-0000-0000-000039000000}"/>
    <cellStyle name="Excel Built-in Accent2" xfId="62" xr:uid="{00000000-0005-0000-0000-00003A000000}"/>
    <cellStyle name="Excel Built-in Accent3" xfId="63" xr:uid="{00000000-0005-0000-0000-00003B000000}"/>
    <cellStyle name="Excel Built-in Accent4" xfId="64" xr:uid="{00000000-0005-0000-0000-00003C000000}"/>
    <cellStyle name="Excel Built-in Accent5" xfId="65" xr:uid="{00000000-0005-0000-0000-00003D000000}"/>
    <cellStyle name="Excel Built-in Accent6" xfId="66" xr:uid="{00000000-0005-0000-0000-00003E000000}"/>
    <cellStyle name="Excel Built-in Bad" xfId="67" xr:uid="{00000000-0005-0000-0000-00003F000000}"/>
    <cellStyle name="Excel Built-in Calculation" xfId="68" xr:uid="{00000000-0005-0000-0000-000040000000}"/>
    <cellStyle name="Excel Built-in Check Cell" xfId="69" xr:uid="{00000000-0005-0000-0000-000041000000}"/>
    <cellStyle name="Excel Built-in Explanatory Text" xfId="70" xr:uid="{00000000-0005-0000-0000-000042000000}"/>
    <cellStyle name="Excel Built-in Good" xfId="71" xr:uid="{00000000-0005-0000-0000-000043000000}"/>
    <cellStyle name="Excel Built-in Heading 1" xfId="72" xr:uid="{00000000-0005-0000-0000-000044000000}"/>
    <cellStyle name="Excel Built-in Heading 2" xfId="73" xr:uid="{00000000-0005-0000-0000-000045000000}"/>
    <cellStyle name="Excel Built-in Heading 3" xfId="74" xr:uid="{00000000-0005-0000-0000-000046000000}"/>
    <cellStyle name="Excel Built-in Heading 4" xfId="75" xr:uid="{00000000-0005-0000-0000-000047000000}"/>
    <cellStyle name="Excel Built-in Hyperlink" xfId="76" xr:uid="{00000000-0005-0000-0000-000048000000}"/>
    <cellStyle name="Excel Built-in Input" xfId="77" xr:uid="{00000000-0005-0000-0000-000049000000}"/>
    <cellStyle name="Excel Built-in Linked Cell" xfId="78" xr:uid="{00000000-0005-0000-0000-00004A000000}"/>
    <cellStyle name="Excel Built-in Neutral" xfId="79" xr:uid="{00000000-0005-0000-0000-00004B000000}"/>
    <cellStyle name="Excel Built-in Output" xfId="80" xr:uid="{00000000-0005-0000-0000-00004C000000}"/>
    <cellStyle name="Excel Built-in Title" xfId="81" xr:uid="{00000000-0005-0000-0000-00004D000000}"/>
    <cellStyle name="Excel Built-in Total" xfId="82" xr:uid="{00000000-0005-0000-0000-00004E000000}"/>
    <cellStyle name="Excel Built-in Warning Text" xfId="83" xr:uid="{00000000-0005-0000-0000-00004F000000}"/>
    <cellStyle name="Excel_BuiltIn_20 % - Accent1" xfId="84" xr:uid="{00000000-0005-0000-0000-000050000000}"/>
    <cellStyle name="Excel_BuiltIn_Percent" xfId="85" xr:uid="{00000000-0005-0000-0000-000051000000}"/>
    <cellStyle name="Footnote" xfId="86" xr:uid="{00000000-0005-0000-0000-000052000000}"/>
    <cellStyle name="Good" xfId="87" xr:uid="{00000000-0005-0000-0000-000053000000}"/>
    <cellStyle name="Heading" xfId="88" xr:uid="{00000000-0005-0000-0000-000054000000}"/>
    <cellStyle name="Heading 1" xfId="89" xr:uid="{00000000-0005-0000-0000-000055000000}"/>
    <cellStyle name="Heading 2" xfId="90" xr:uid="{00000000-0005-0000-0000-000056000000}"/>
    <cellStyle name="Heading1 1" xfId="91" xr:uid="{00000000-0005-0000-0000-000057000000}"/>
    <cellStyle name="Heading1 2" xfId="92" xr:uid="{00000000-0005-0000-0000-000058000000}"/>
    <cellStyle name="Hyperlink" xfId="93" xr:uid="{00000000-0005-0000-0000-000059000000}"/>
    <cellStyle name="Insatisfaisant 2" xfId="94" xr:uid="{00000000-0005-0000-0000-00005A000000}"/>
    <cellStyle name="Milliers" xfId="1" builtinId="3" customBuiltin="1"/>
    <cellStyle name="Neutral" xfId="95" xr:uid="{00000000-0005-0000-0000-00005C000000}"/>
    <cellStyle name="Neutre 2" xfId="96" xr:uid="{00000000-0005-0000-0000-00005D000000}"/>
    <cellStyle name="Normal" xfId="0" builtinId="0" customBuiltin="1"/>
    <cellStyle name="Normal 10" xfId="97" xr:uid="{00000000-0005-0000-0000-00005F000000}"/>
    <cellStyle name="Normal 10 10" xfId="98" xr:uid="{00000000-0005-0000-0000-000060000000}"/>
    <cellStyle name="Normal 10 11" xfId="99" xr:uid="{00000000-0005-0000-0000-000061000000}"/>
    <cellStyle name="Normal 10 12" xfId="100" xr:uid="{00000000-0005-0000-0000-000062000000}"/>
    <cellStyle name="Normal 10 2" xfId="101" xr:uid="{00000000-0005-0000-0000-000063000000}"/>
    <cellStyle name="Normal 10 2 10" xfId="102" xr:uid="{00000000-0005-0000-0000-000064000000}"/>
    <cellStyle name="Normal 10 2 2" xfId="103" xr:uid="{00000000-0005-0000-0000-000065000000}"/>
    <cellStyle name="Normal 10 2 3" xfId="104" xr:uid="{00000000-0005-0000-0000-000066000000}"/>
    <cellStyle name="Normal 10 2 4" xfId="105" xr:uid="{00000000-0005-0000-0000-000067000000}"/>
    <cellStyle name="Normal 10 2 5" xfId="106" xr:uid="{00000000-0005-0000-0000-000068000000}"/>
    <cellStyle name="Normal 10 2 6" xfId="107" xr:uid="{00000000-0005-0000-0000-000069000000}"/>
    <cellStyle name="Normal 10 2 7" xfId="108" xr:uid="{00000000-0005-0000-0000-00006A000000}"/>
    <cellStyle name="Normal 10 2 8" xfId="109" xr:uid="{00000000-0005-0000-0000-00006B000000}"/>
    <cellStyle name="Normal 10 2 9" xfId="110" xr:uid="{00000000-0005-0000-0000-00006C000000}"/>
    <cellStyle name="Normal 10 3" xfId="111" xr:uid="{00000000-0005-0000-0000-00006D000000}"/>
    <cellStyle name="Normal 10 3 10" xfId="112" xr:uid="{00000000-0005-0000-0000-00006E000000}"/>
    <cellStyle name="Normal 10 3 2" xfId="113" xr:uid="{00000000-0005-0000-0000-00006F000000}"/>
    <cellStyle name="Normal 10 3 3" xfId="114" xr:uid="{00000000-0005-0000-0000-000070000000}"/>
    <cellStyle name="Normal 10 3 4" xfId="115" xr:uid="{00000000-0005-0000-0000-000071000000}"/>
    <cellStyle name="Normal 10 3 5" xfId="116" xr:uid="{00000000-0005-0000-0000-000072000000}"/>
    <cellStyle name="Normal 10 3 6" xfId="117" xr:uid="{00000000-0005-0000-0000-000073000000}"/>
    <cellStyle name="Normal 10 3 7" xfId="118" xr:uid="{00000000-0005-0000-0000-000074000000}"/>
    <cellStyle name="Normal 10 3 8" xfId="119" xr:uid="{00000000-0005-0000-0000-000075000000}"/>
    <cellStyle name="Normal 10 3 9" xfId="120" xr:uid="{00000000-0005-0000-0000-000076000000}"/>
    <cellStyle name="Normal 10 4" xfId="121" xr:uid="{00000000-0005-0000-0000-000077000000}"/>
    <cellStyle name="Normal 10 5" xfId="122" xr:uid="{00000000-0005-0000-0000-000078000000}"/>
    <cellStyle name="Normal 10 6" xfId="123" xr:uid="{00000000-0005-0000-0000-000079000000}"/>
    <cellStyle name="Normal 10 7" xfId="124" xr:uid="{00000000-0005-0000-0000-00007A000000}"/>
    <cellStyle name="Normal 10 8" xfId="125" xr:uid="{00000000-0005-0000-0000-00007B000000}"/>
    <cellStyle name="Normal 10 9" xfId="126" xr:uid="{00000000-0005-0000-0000-00007C000000}"/>
    <cellStyle name="Normal 11" xfId="127" xr:uid="{00000000-0005-0000-0000-00007D000000}"/>
    <cellStyle name="Normal 11 10" xfId="128" xr:uid="{00000000-0005-0000-0000-00007E000000}"/>
    <cellStyle name="Normal 11 11" xfId="129" xr:uid="{00000000-0005-0000-0000-00007F000000}"/>
    <cellStyle name="Normal 11 12" xfId="130" xr:uid="{00000000-0005-0000-0000-000080000000}"/>
    <cellStyle name="Normal 11 2" xfId="131" xr:uid="{00000000-0005-0000-0000-000081000000}"/>
    <cellStyle name="Normal 11 2 10" xfId="132" xr:uid="{00000000-0005-0000-0000-000082000000}"/>
    <cellStyle name="Normal 11 2 2" xfId="133" xr:uid="{00000000-0005-0000-0000-000083000000}"/>
    <cellStyle name="Normal 11 2 3" xfId="134" xr:uid="{00000000-0005-0000-0000-000084000000}"/>
    <cellStyle name="Normal 11 2 4" xfId="135" xr:uid="{00000000-0005-0000-0000-000085000000}"/>
    <cellStyle name="Normal 11 2 5" xfId="136" xr:uid="{00000000-0005-0000-0000-000086000000}"/>
    <cellStyle name="Normal 11 2 6" xfId="137" xr:uid="{00000000-0005-0000-0000-000087000000}"/>
    <cellStyle name="Normal 11 2 7" xfId="138" xr:uid="{00000000-0005-0000-0000-000088000000}"/>
    <cellStyle name="Normal 11 2 8" xfId="139" xr:uid="{00000000-0005-0000-0000-000089000000}"/>
    <cellStyle name="Normal 11 2 9" xfId="140" xr:uid="{00000000-0005-0000-0000-00008A000000}"/>
    <cellStyle name="Normal 11 3" xfId="141" xr:uid="{00000000-0005-0000-0000-00008B000000}"/>
    <cellStyle name="Normal 11 3 10" xfId="142" xr:uid="{00000000-0005-0000-0000-00008C000000}"/>
    <cellStyle name="Normal 11 3 2" xfId="143" xr:uid="{00000000-0005-0000-0000-00008D000000}"/>
    <cellStyle name="Normal 11 3 3" xfId="144" xr:uid="{00000000-0005-0000-0000-00008E000000}"/>
    <cellStyle name="Normal 11 3 4" xfId="145" xr:uid="{00000000-0005-0000-0000-00008F000000}"/>
    <cellStyle name="Normal 11 3 5" xfId="146" xr:uid="{00000000-0005-0000-0000-000090000000}"/>
    <cellStyle name="Normal 11 3 6" xfId="147" xr:uid="{00000000-0005-0000-0000-000091000000}"/>
    <cellStyle name="Normal 11 3 7" xfId="148" xr:uid="{00000000-0005-0000-0000-000092000000}"/>
    <cellStyle name="Normal 11 3 8" xfId="149" xr:uid="{00000000-0005-0000-0000-000093000000}"/>
    <cellStyle name="Normal 11 3 9" xfId="150" xr:uid="{00000000-0005-0000-0000-000094000000}"/>
    <cellStyle name="Normal 11 4" xfId="151" xr:uid="{00000000-0005-0000-0000-000095000000}"/>
    <cellStyle name="Normal 11 5" xfId="152" xr:uid="{00000000-0005-0000-0000-000096000000}"/>
    <cellStyle name="Normal 11 6" xfId="153" xr:uid="{00000000-0005-0000-0000-000097000000}"/>
    <cellStyle name="Normal 11 7" xfId="154" xr:uid="{00000000-0005-0000-0000-000098000000}"/>
    <cellStyle name="Normal 11 8" xfId="155" xr:uid="{00000000-0005-0000-0000-000099000000}"/>
    <cellStyle name="Normal 11 9" xfId="156" xr:uid="{00000000-0005-0000-0000-00009A000000}"/>
    <cellStyle name="Normal 12" xfId="157" xr:uid="{00000000-0005-0000-0000-00009B000000}"/>
    <cellStyle name="Normal 12 10" xfId="158" xr:uid="{00000000-0005-0000-0000-00009C000000}"/>
    <cellStyle name="Normal 12 11" xfId="159" xr:uid="{00000000-0005-0000-0000-00009D000000}"/>
    <cellStyle name="Normal 12 12" xfId="160" xr:uid="{00000000-0005-0000-0000-00009E000000}"/>
    <cellStyle name="Normal 12 2" xfId="161" xr:uid="{00000000-0005-0000-0000-00009F000000}"/>
    <cellStyle name="Normal 12 2 10" xfId="162" xr:uid="{00000000-0005-0000-0000-0000A0000000}"/>
    <cellStyle name="Normal 12 2 2" xfId="163" xr:uid="{00000000-0005-0000-0000-0000A1000000}"/>
    <cellStyle name="Normal 12 2 3" xfId="164" xr:uid="{00000000-0005-0000-0000-0000A2000000}"/>
    <cellStyle name="Normal 12 2 4" xfId="165" xr:uid="{00000000-0005-0000-0000-0000A3000000}"/>
    <cellStyle name="Normal 12 2 5" xfId="166" xr:uid="{00000000-0005-0000-0000-0000A4000000}"/>
    <cellStyle name="Normal 12 2 6" xfId="167" xr:uid="{00000000-0005-0000-0000-0000A5000000}"/>
    <cellStyle name="Normal 12 2 7" xfId="168" xr:uid="{00000000-0005-0000-0000-0000A6000000}"/>
    <cellStyle name="Normal 12 2 8" xfId="169" xr:uid="{00000000-0005-0000-0000-0000A7000000}"/>
    <cellStyle name="Normal 12 2 9" xfId="170" xr:uid="{00000000-0005-0000-0000-0000A8000000}"/>
    <cellStyle name="Normal 12 3" xfId="171" xr:uid="{00000000-0005-0000-0000-0000A9000000}"/>
    <cellStyle name="Normal 12 3 10" xfId="172" xr:uid="{00000000-0005-0000-0000-0000AA000000}"/>
    <cellStyle name="Normal 12 3 2" xfId="173" xr:uid="{00000000-0005-0000-0000-0000AB000000}"/>
    <cellStyle name="Normal 12 3 3" xfId="174" xr:uid="{00000000-0005-0000-0000-0000AC000000}"/>
    <cellStyle name="Normal 12 3 4" xfId="175" xr:uid="{00000000-0005-0000-0000-0000AD000000}"/>
    <cellStyle name="Normal 12 3 5" xfId="176" xr:uid="{00000000-0005-0000-0000-0000AE000000}"/>
    <cellStyle name="Normal 12 3 6" xfId="177" xr:uid="{00000000-0005-0000-0000-0000AF000000}"/>
    <cellStyle name="Normal 12 3 7" xfId="178" xr:uid="{00000000-0005-0000-0000-0000B0000000}"/>
    <cellStyle name="Normal 12 3 8" xfId="179" xr:uid="{00000000-0005-0000-0000-0000B1000000}"/>
    <cellStyle name="Normal 12 3 9" xfId="180" xr:uid="{00000000-0005-0000-0000-0000B2000000}"/>
    <cellStyle name="Normal 12 4" xfId="181" xr:uid="{00000000-0005-0000-0000-0000B3000000}"/>
    <cellStyle name="Normal 12 5" xfId="182" xr:uid="{00000000-0005-0000-0000-0000B4000000}"/>
    <cellStyle name="Normal 12 6" xfId="183" xr:uid="{00000000-0005-0000-0000-0000B5000000}"/>
    <cellStyle name="Normal 12 7" xfId="184" xr:uid="{00000000-0005-0000-0000-0000B6000000}"/>
    <cellStyle name="Normal 12 8" xfId="185" xr:uid="{00000000-0005-0000-0000-0000B7000000}"/>
    <cellStyle name="Normal 12 9" xfId="186" xr:uid="{00000000-0005-0000-0000-0000B8000000}"/>
    <cellStyle name="Normal 13" xfId="187" xr:uid="{00000000-0005-0000-0000-0000B9000000}"/>
    <cellStyle name="Normal 13 10" xfId="188" xr:uid="{00000000-0005-0000-0000-0000BA000000}"/>
    <cellStyle name="Normal 13 11" xfId="189" xr:uid="{00000000-0005-0000-0000-0000BB000000}"/>
    <cellStyle name="Normal 13 12" xfId="190" xr:uid="{00000000-0005-0000-0000-0000BC000000}"/>
    <cellStyle name="Normal 13 2" xfId="191" xr:uid="{00000000-0005-0000-0000-0000BD000000}"/>
    <cellStyle name="Normal 13 2 10" xfId="192" xr:uid="{00000000-0005-0000-0000-0000BE000000}"/>
    <cellStyle name="Normal 13 2 2" xfId="193" xr:uid="{00000000-0005-0000-0000-0000BF000000}"/>
    <cellStyle name="Normal 13 2 3" xfId="194" xr:uid="{00000000-0005-0000-0000-0000C0000000}"/>
    <cellStyle name="Normal 13 2 4" xfId="195" xr:uid="{00000000-0005-0000-0000-0000C1000000}"/>
    <cellStyle name="Normal 13 2 5" xfId="196" xr:uid="{00000000-0005-0000-0000-0000C2000000}"/>
    <cellStyle name="Normal 13 2 6" xfId="197" xr:uid="{00000000-0005-0000-0000-0000C3000000}"/>
    <cellStyle name="Normal 13 2 7" xfId="198" xr:uid="{00000000-0005-0000-0000-0000C4000000}"/>
    <cellStyle name="Normal 13 2 8" xfId="199" xr:uid="{00000000-0005-0000-0000-0000C5000000}"/>
    <cellStyle name="Normal 13 2 9" xfId="200" xr:uid="{00000000-0005-0000-0000-0000C6000000}"/>
    <cellStyle name="Normal 13 3" xfId="201" xr:uid="{00000000-0005-0000-0000-0000C7000000}"/>
    <cellStyle name="Normal 13 3 10" xfId="202" xr:uid="{00000000-0005-0000-0000-0000C8000000}"/>
    <cellStyle name="Normal 13 3 2" xfId="203" xr:uid="{00000000-0005-0000-0000-0000C9000000}"/>
    <cellStyle name="Normal 13 3 3" xfId="204" xr:uid="{00000000-0005-0000-0000-0000CA000000}"/>
    <cellStyle name="Normal 13 3 4" xfId="205" xr:uid="{00000000-0005-0000-0000-0000CB000000}"/>
    <cellStyle name="Normal 13 3 5" xfId="206" xr:uid="{00000000-0005-0000-0000-0000CC000000}"/>
    <cellStyle name="Normal 13 3 6" xfId="207" xr:uid="{00000000-0005-0000-0000-0000CD000000}"/>
    <cellStyle name="Normal 13 3 7" xfId="208" xr:uid="{00000000-0005-0000-0000-0000CE000000}"/>
    <cellStyle name="Normal 13 3 8" xfId="209" xr:uid="{00000000-0005-0000-0000-0000CF000000}"/>
    <cellStyle name="Normal 13 3 9" xfId="210" xr:uid="{00000000-0005-0000-0000-0000D0000000}"/>
    <cellStyle name="Normal 13 4" xfId="211" xr:uid="{00000000-0005-0000-0000-0000D1000000}"/>
    <cellStyle name="Normal 13 5" xfId="212" xr:uid="{00000000-0005-0000-0000-0000D2000000}"/>
    <cellStyle name="Normal 13 6" xfId="213" xr:uid="{00000000-0005-0000-0000-0000D3000000}"/>
    <cellStyle name="Normal 13 7" xfId="214" xr:uid="{00000000-0005-0000-0000-0000D4000000}"/>
    <cellStyle name="Normal 13 8" xfId="215" xr:uid="{00000000-0005-0000-0000-0000D5000000}"/>
    <cellStyle name="Normal 13 9" xfId="216" xr:uid="{00000000-0005-0000-0000-0000D6000000}"/>
    <cellStyle name="Normal 14" xfId="217" xr:uid="{00000000-0005-0000-0000-0000D7000000}"/>
    <cellStyle name="Normal 15" xfId="218" xr:uid="{00000000-0005-0000-0000-0000D8000000}"/>
    <cellStyle name="Normal 15 10" xfId="219" xr:uid="{00000000-0005-0000-0000-0000D9000000}"/>
    <cellStyle name="Normal 15 11" xfId="220" xr:uid="{00000000-0005-0000-0000-0000DA000000}"/>
    <cellStyle name="Normal 15 12" xfId="221" xr:uid="{00000000-0005-0000-0000-0000DB000000}"/>
    <cellStyle name="Normal 15 2" xfId="222" xr:uid="{00000000-0005-0000-0000-0000DC000000}"/>
    <cellStyle name="Normal 15 3" xfId="223" xr:uid="{00000000-0005-0000-0000-0000DD000000}"/>
    <cellStyle name="Normal 15 4" xfId="224" xr:uid="{00000000-0005-0000-0000-0000DE000000}"/>
    <cellStyle name="Normal 15 5" xfId="225" xr:uid="{00000000-0005-0000-0000-0000DF000000}"/>
    <cellStyle name="Normal 15 6" xfId="226" xr:uid="{00000000-0005-0000-0000-0000E0000000}"/>
    <cellStyle name="Normal 15 7" xfId="227" xr:uid="{00000000-0005-0000-0000-0000E1000000}"/>
    <cellStyle name="Normal 15 8" xfId="228" xr:uid="{00000000-0005-0000-0000-0000E2000000}"/>
    <cellStyle name="Normal 15 9" xfId="229" xr:uid="{00000000-0005-0000-0000-0000E3000000}"/>
    <cellStyle name="Normal 16" xfId="230" xr:uid="{00000000-0005-0000-0000-0000E4000000}"/>
    <cellStyle name="Normal 16 2" xfId="231" xr:uid="{00000000-0005-0000-0000-0000E5000000}"/>
    <cellStyle name="Normal 16 3" xfId="232" xr:uid="{00000000-0005-0000-0000-0000E6000000}"/>
    <cellStyle name="Normal 16 4" xfId="233" xr:uid="{00000000-0005-0000-0000-0000E7000000}"/>
    <cellStyle name="Normal 16 5" xfId="234" xr:uid="{00000000-0005-0000-0000-0000E8000000}"/>
    <cellStyle name="Normal 16 6" xfId="235" xr:uid="{00000000-0005-0000-0000-0000E9000000}"/>
    <cellStyle name="Normal 17" xfId="236" xr:uid="{00000000-0005-0000-0000-0000EA000000}"/>
    <cellStyle name="Normal 17 2" xfId="237" xr:uid="{00000000-0005-0000-0000-0000EB000000}"/>
    <cellStyle name="Normal 17 2 10" xfId="238" xr:uid="{00000000-0005-0000-0000-0000EC000000}"/>
    <cellStyle name="Normal 17 2 2" xfId="239" xr:uid="{00000000-0005-0000-0000-0000ED000000}"/>
    <cellStyle name="Normal 17 2 3" xfId="240" xr:uid="{00000000-0005-0000-0000-0000EE000000}"/>
    <cellStyle name="Normal 17 2 4" xfId="241" xr:uid="{00000000-0005-0000-0000-0000EF000000}"/>
    <cellStyle name="Normal 17 2 5" xfId="242" xr:uid="{00000000-0005-0000-0000-0000F0000000}"/>
    <cellStyle name="Normal 17 2 6" xfId="243" xr:uid="{00000000-0005-0000-0000-0000F1000000}"/>
    <cellStyle name="Normal 17 2 7" xfId="244" xr:uid="{00000000-0005-0000-0000-0000F2000000}"/>
    <cellStyle name="Normal 17 2 8" xfId="245" xr:uid="{00000000-0005-0000-0000-0000F3000000}"/>
    <cellStyle name="Normal 17 2 9" xfId="246" xr:uid="{00000000-0005-0000-0000-0000F4000000}"/>
    <cellStyle name="Normal 17 3" xfId="247" xr:uid="{00000000-0005-0000-0000-0000F5000000}"/>
    <cellStyle name="Normal 17 3 2" xfId="248" xr:uid="{00000000-0005-0000-0000-0000F6000000}"/>
    <cellStyle name="Normal 17 3 3" xfId="249" xr:uid="{00000000-0005-0000-0000-0000F7000000}"/>
    <cellStyle name="Normal 17 3 4" xfId="250" xr:uid="{00000000-0005-0000-0000-0000F8000000}"/>
    <cellStyle name="Normal 17 4" xfId="251" xr:uid="{00000000-0005-0000-0000-0000F9000000}"/>
    <cellStyle name="Normal 17 4 2" xfId="252" xr:uid="{00000000-0005-0000-0000-0000FA000000}"/>
    <cellStyle name="Normal 17 5" xfId="253" xr:uid="{00000000-0005-0000-0000-0000FB000000}"/>
    <cellStyle name="Normal 17 5 2" xfId="254" xr:uid="{00000000-0005-0000-0000-0000FC000000}"/>
    <cellStyle name="Normal 17 6" xfId="255" xr:uid="{00000000-0005-0000-0000-0000FD000000}"/>
    <cellStyle name="Normal 18" xfId="256" xr:uid="{00000000-0005-0000-0000-0000FE000000}"/>
    <cellStyle name="Normal 18 10" xfId="257" xr:uid="{00000000-0005-0000-0000-0000FF000000}"/>
    <cellStyle name="Normal 18 11" xfId="258" xr:uid="{00000000-0005-0000-0000-000000010000}"/>
    <cellStyle name="Normal 18 2" xfId="259" xr:uid="{00000000-0005-0000-0000-000001010000}"/>
    <cellStyle name="Normal 18 2 10" xfId="260" xr:uid="{00000000-0005-0000-0000-000002010000}"/>
    <cellStyle name="Normal 18 2 2" xfId="261" xr:uid="{00000000-0005-0000-0000-000003010000}"/>
    <cellStyle name="Normal 18 2 2 10" xfId="262" xr:uid="{00000000-0005-0000-0000-000004010000}"/>
    <cellStyle name="Normal 18 2 2 2" xfId="263" xr:uid="{00000000-0005-0000-0000-000005010000}"/>
    <cellStyle name="Normal 18 2 2 2 2" xfId="264" xr:uid="{00000000-0005-0000-0000-000006010000}"/>
    <cellStyle name="Normal 18 2 2 2 2 2" xfId="265" xr:uid="{00000000-0005-0000-0000-000007010000}"/>
    <cellStyle name="Normal 18 2 2 2 2 2 2" xfId="266" xr:uid="{00000000-0005-0000-0000-000008010000}"/>
    <cellStyle name="Normal 18 2 2 2 2 2 2 2" xfId="267" xr:uid="{00000000-0005-0000-0000-000009010000}"/>
    <cellStyle name="Normal 18 2 2 2 2 2 2 3" xfId="268" xr:uid="{00000000-0005-0000-0000-00000A010000}"/>
    <cellStyle name="Normal 18 2 2 2 2 2 2 4" xfId="269" xr:uid="{00000000-0005-0000-0000-00000B010000}"/>
    <cellStyle name="Normal 18 2 2 2 2 2 2 5" xfId="270" xr:uid="{00000000-0005-0000-0000-00000C010000}"/>
    <cellStyle name="Normal 18 2 2 2 2 2 3" xfId="271" xr:uid="{00000000-0005-0000-0000-00000D010000}"/>
    <cellStyle name="Normal 18 2 2 2 2 2 4" xfId="272" xr:uid="{00000000-0005-0000-0000-00000E010000}"/>
    <cellStyle name="Normal 18 2 2 2 2 2 5" xfId="273" xr:uid="{00000000-0005-0000-0000-00000F010000}"/>
    <cellStyle name="Normal 18 2 2 2 2 3" xfId="274" xr:uid="{00000000-0005-0000-0000-000010010000}"/>
    <cellStyle name="Normal 18 2 2 2 2 4" xfId="275" xr:uid="{00000000-0005-0000-0000-000011010000}"/>
    <cellStyle name="Normal 18 2 2 2 2 5" xfId="276" xr:uid="{00000000-0005-0000-0000-000012010000}"/>
    <cellStyle name="Normal 18 2 2 2 2 6" xfId="277" xr:uid="{00000000-0005-0000-0000-000013010000}"/>
    <cellStyle name="Normal 18 2 2 2 2 7" xfId="278" xr:uid="{00000000-0005-0000-0000-000014010000}"/>
    <cellStyle name="Normal 18 2 2 2 2 8" xfId="279" xr:uid="{00000000-0005-0000-0000-000015010000}"/>
    <cellStyle name="Normal 18 2 2 2 3" xfId="280" xr:uid="{00000000-0005-0000-0000-000016010000}"/>
    <cellStyle name="Normal 18 2 2 2 4" xfId="281" xr:uid="{00000000-0005-0000-0000-000017010000}"/>
    <cellStyle name="Normal 18 2 2 2 4 2" xfId="282" xr:uid="{00000000-0005-0000-0000-000018010000}"/>
    <cellStyle name="Normal 18 2 2 2 4 2 2" xfId="283" xr:uid="{00000000-0005-0000-0000-000019010000}"/>
    <cellStyle name="Normal 18 2 2 2 4 2 3" xfId="284" xr:uid="{00000000-0005-0000-0000-00001A010000}"/>
    <cellStyle name="Normal 18 2 2 2 4 2 4" xfId="285" xr:uid="{00000000-0005-0000-0000-00001B010000}"/>
    <cellStyle name="Normal 18 2 2 2 4 2 5" xfId="286" xr:uid="{00000000-0005-0000-0000-00001C010000}"/>
    <cellStyle name="Normal 18 2 2 2 4 3" xfId="287" xr:uid="{00000000-0005-0000-0000-00001D010000}"/>
    <cellStyle name="Normal 18 2 2 2 4 4" xfId="288" xr:uid="{00000000-0005-0000-0000-00001E010000}"/>
    <cellStyle name="Normal 18 2 2 2 4 5" xfId="289" xr:uid="{00000000-0005-0000-0000-00001F010000}"/>
    <cellStyle name="Normal 18 2 2 2 5" xfId="290" xr:uid="{00000000-0005-0000-0000-000020010000}"/>
    <cellStyle name="Normal 18 2 2 2 6" xfId="291" xr:uid="{00000000-0005-0000-0000-000021010000}"/>
    <cellStyle name="Normal 18 2 2 2 7" xfId="292" xr:uid="{00000000-0005-0000-0000-000022010000}"/>
    <cellStyle name="Normal 18 2 2 2 8" xfId="293" xr:uid="{00000000-0005-0000-0000-000023010000}"/>
    <cellStyle name="Normal 18 2 2 2 9" xfId="294" xr:uid="{00000000-0005-0000-0000-000024010000}"/>
    <cellStyle name="Normal 18 2 2 3" xfId="295" xr:uid="{00000000-0005-0000-0000-000025010000}"/>
    <cellStyle name="Normal 18 2 2 4" xfId="296" xr:uid="{00000000-0005-0000-0000-000026010000}"/>
    <cellStyle name="Normal 18 2 2 4 2" xfId="297" xr:uid="{00000000-0005-0000-0000-000027010000}"/>
    <cellStyle name="Normal 18 2 2 4 2 2" xfId="298" xr:uid="{00000000-0005-0000-0000-000028010000}"/>
    <cellStyle name="Normal 18 2 2 4 2 2 2" xfId="299" xr:uid="{00000000-0005-0000-0000-000029010000}"/>
    <cellStyle name="Normal 18 2 2 4 2 2 3" xfId="300" xr:uid="{00000000-0005-0000-0000-00002A010000}"/>
    <cellStyle name="Normal 18 2 2 4 2 2 4" xfId="301" xr:uid="{00000000-0005-0000-0000-00002B010000}"/>
    <cellStyle name="Normal 18 2 2 4 2 2 5" xfId="302" xr:uid="{00000000-0005-0000-0000-00002C010000}"/>
    <cellStyle name="Normal 18 2 2 4 2 3" xfId="303" xr:uid="{00000000-0005-0000-0000-00002D010000}"/>
    <cellStyle name="Normal 18 2 2 4 2 4" xfId="304" xr:uid="{00000000-0005-0000-0000-00002E010000}"/>
    <cellStyle name="Normal 18 2 2 4 2 5" xfId="305" xr:uid="{00000000-0005-0000-0000-00002F010000}"/>
    <cellStyle name="Normal 18 2 2 4 3" xfId="306" xr:uid="{00000000-0005-0000-0000-000030010000}"/>
    <cellStyle name="Normal 18 2 2 4 4" xfId="307" xr:uid="{00000000-0005-0000-0000-000031010000}"/>
    <cellStyle name="Normal 18 2 2 4 5" xfId="308" xr:uid="{00000000-0005-0000-0000-000032010000}"/>
    <cellStyle name="Normal 18 2 2 4 6" xfId="309" xr:uid="{00000000-0005-0000-0000-000033010000}"/>
    <cellStyle name="Normal 18 2 2 4 7" xfId="310" xr:uid="{00000000-0005-0000-0000-000034010000}"/>
    <cellStyle name="Normal 18 2 2 4 8" xfId="311" xr:uid="{00000000-0005-0000-0000-000035010000}"/>
    <cellStyle name="Normal 18 2 2 5" xfId="312" xr:uid="{00000000-0005-0000-0000-000036010000}"/>
    <cellStyle name="Normal 18 2 2 5 2" xfId="313" xr:uid="{00000000-0005-0000-0000-000037010000}"/>
    <cellStyle name="Normal 18 2 2 5 2 2" xfId="314" xr:uid="{00000000-0005-0000-0000-000038010000}"/>
    <cellStyle name="Normal 18 2 2 5 2 3" xfId="315" xr:uid="{00000000-0005-0000-0000-000039010000}"/>
    <cellStyle name="Normal 18 2 2 5 2 4" xfId="316" xr:uid="{00000000-0005-0000-0000-00003A010000}"/>
    <cellStyle name="Normal 18 2 2 5 2 5" xfId="317" xr:uid="{00000000-0005-0000-0000-00003B010000}"/>
    <cellStyle name="Normal 18 2 2 5 3" xfId="318" xr:uid="{00000000-0005-0000-0000-00003C010000}"/>
    <cellStyle name="Normal 18 2 2 5 4" xfId="319" xr:uid="{00000000-0005-0000-0000-00003D010000}"/>
    <cellStyle name="Normal 18 2 2 5 5" xfId="320" xr:uid="{00000000-0005-0000-0000-00003E010000}"/>
    <cellStyle name="Normal 18 2 2 6" xfId="321" xr:uid="{00000000-0005-0000-0000-00003F010000}"/>
    <cellStyle name="Normal 18 2 2 7" xfId="322" xr:uid="{00000000-0005-0000-0000-000040010000}"/>
    <cellStyle name="Normal 18 2 2 8" xfId="323" xr:uid="{00000000-0005-0000-0000-000041010000}"/>
    <cellStyle name="Normal 18 2 2 9" xfId="324" xr:uid="{00000000-0005-0000-0000-000042010000}"/>
    <cellStyle name="Normal 18 2 3" xfId="325" xr:uid="{00000000-0005-0000-0000-000043010000}"/>
    <cellStyle name="Normal 18 2 3 2" xfId="326" xr:uid="{00000000-0005-0000-0000-000044010000}"/>
    <cellStyle name="Normal 18 2 3 2 2" xfId="327" xr:uid="{00000000-0005-0000-0000-000045010000}"/>
    <cellStyle name="Normal 18 2 3 2 2 2" xfId="328" xr:uid="{00000000-0005-0000-0000-000046010000}"/>
    <cellStyle name="Normal 18 2 3 2 2 2 2" xfId="329" xr:uid="{00000000-0005-0000-0000-000047010000}"/>
    <cellStyle name="Normal 18 2 3 2 2 2 3" xfId="330" xr:uid="{00000000-0005-0000-0000-000048010000}"/>
    <cellStyle name="Normal 18 2 3 2 2 2 4" xfId="331" xr:uid="{00000000-0005-0000-0000-000049010000}"/>
    <cellStyle name="Normal 18 2 3 2 2 2 5" xfId="332" xr:uid="{00000000-0005-0000-0000-00004A010000}"/>
    <cellStyle name="Normal 18 2 3 2 2 3" xfId="333" xr:uid="{00000000-0005-0000-0000-00004B010000}"/>
    <cellStyle name="Normal 18 2 3 2 2 4" xfId="334" xr:uid="{00000000-0005-0000-0000-00004C010000}"/>
    <cellStyle name="Normal 18 2 3 2 2 5" xfId="335" xr:uid="{00000000-0005-0000-0000-00004D010000}"/>
    <cellStyle name="Normal 18 2 3 2 3" xfId="336" xr:uid="{00000000-0005-0000-0000-00004E010000}"/>
    <cellStyle name="Normal 18 2 3 2 4" xfId="337" xr:uid="{00000000-0005-0000-0000-00004F010000}"/>
    <cellStyle name="Normal 18 2 3 2 5" xfId="338" xr:uid="{00000000-0005-0000-0000-000050010000}"/>
    <cellStyle name="Normal 18 2 3 2 6" xfId="339" xr:uid="{00000000-0005-0000-0000-000051010000}"/>
    <cellStyle name="Normal 18 2 3 2 7" xfId="340" xr:uid="{00000000-0005-0000-0000-000052010000}"/>
    <cellStyle name="Normal 18 2 3 2 8" xfId="341" xr:uid="{00000000-0005-0000-0000-000053010000}"/>
    <cellStyle name="Normal 18 2 3 3" xfId="342" xr:uid="{00000000-0005-0000-0000-000054010000}"/>
    <cellStyle name="Normal 18 2 3 4" xfId="343" xr:uid="{00000000-0005-0000-0000-000055010000}"/>
    <cellStyle name="Normal 18 2 3 4 2" xfId="344" xr:uid="{00000000-0005-0000-0000-000056010000}"/>
    <cellStyle name="Normal 18 2 3 4 2 2" xfId="345" xr:uid="{00000000-0005-0000-0000-000057010000}"/>
    <cellStyle name="Normal 18 2 3 4 2 3" xfId="346" xr:uid="{00000000-0005-0000-0000-000058010000}"/>
    <cellStyle name="Normal 18 2 3 4 2 4" xfId="347" xr:uid="{00000000-0005-0000-0000-000059010000}"/>
    <cellStyle name="Normal 18 2 3 4 2 5" xfId="348" xr:uid="{00000000-0005-0000-0000-00005A010000}"/>
    <cellStyle name="Normal 18 2 3 4 3" xfId="349" xr:uid="{00000000-0005-0000-0000-00005B010000}"/>
    <cellStyle name="Normal 18 2 3 4 4" xfId="350" xr:uid="{00000000-0005-0000-0000-00005C010000}"/>
    <cellStyle name="Normal 18 2 3 4 5" xfId="351" xr:uid="{00000000-0005-0000-0000-00005D010000}"/>
    <cellStyle name="Normal 18 2 3 5" xfId="352" xr:uid="{00000000-0005-0000-0000-00005E010000}"/>
    <cellStyle name="Normal 18 2 3 6" xfId="353" xr:uid="{00000000-0005-0000-0000-00005F010000}"/>
    <cellStyle name="Normal 18 2 3 7" xfId="354" xr:uid="{00000000-0005-0000-0000-000060010000}"/>
    <cellStyle name="Normal 18 2 3 8" xfId="355" xr:uid="{00000000-0005-0000-0000-000061010000}"/>
    <cellStyle name="Normal 18 2 3 9" xfId="356" xr:uid="{00000000-0005-0000-0000-000062010000}"/>
    <cellStyle name="Normal 18 2 4" xfId="357" xr:uid="{00000000-0005-0000-0000-000063010000}"/>
    <cellStyle name="Normal 18 2 4 2" xfId="358" xr:uid="{00000000-0005-0000-0000-000064010000}"/>
    <cellStyle name="Normal 18 2 4 2 2" xfId="359" xr:uid="{00000000-0005-0000-0000-000065010000}"/>
    <cellStyle name="Normal 18 2 4 2 2 2" xfId="360" xr:uid="{00000000-0005-0000-0000-000066010000}"/>
    <cellStyle name="Normal 18 2 4 2 2 3" xfId="361" xr:uid="{00000000-0005-0000-0000-000067010000}"/>
    <cellStyle name="Normal 18 2 4 2 2 4" xfId="362" xr:uid="{00000000-0005-0000-0000-000068010000}"/>
    <cellStyle name="Normal 18 2 4 2 2 5" xfId="363" xr:uid="{00000000-0005-0000-0000-000069010000}"/>
    <cellStyle name="Normal 18 2 4 2 3" xfId="364" xr:uid="{00000000-0005-0000-0000-00006A010000}"/>
    <cellStyle name="Normal 18 2 4 2 4" xfId="365" xr:uid="{00000000-0005-0000-0000-00006B010000}"/>
    <cellStyle name="Normal 18 2 4 2 5" xfId="366" xr:uid="{00000000-0005-0000-0000-00006C010000}"/>
    <cellStyle name="Normal 18 2 4 3" xfId="367" xr:uid="{00000000-0005-0000-0000-00006D010000}"/>
    <cellStyle name="Normal 18 2 4 4" xfId="368" xr:uid="{00000000-0005-0000-0000-00006E010000}"/>
    <cellStyle name="Normal 18 2 4 5" xfId="369" xr:uid="{00000000-0005-0000-0000-00006F010000}"/>
    <cellStyle name="Normal 18 2 4 6" xfId="370" xr:uid="{00000000-0005-0000-0000-000070010000}"/>
    <cellStyle name="Normal 18 2 4 7" xfId="371" xr:uid="{00000000-0005-0000-0000-000071010000}"/>
    <cellStyle name="Normal 18 2 4 8" xfId="372" xr:uid="{00000000-0005-0000-0000-000072010000}"/>
    <cellStyle name="Normal 18 2 5" xfId="373" xr:uid="{00000000-0005-0000-0000-000073010000}"/>
    <cellStyle name="Normal 18 2 5 2" xfId="374" xr:uid="{00000000-0005-0000-0000-000074010000}"/>
    <cellStyle name="Normal 18 2 5 2 2" xfId="375" xr:uid="{00000000-0005-0000-0000-000075010000}"/>
    <cellStyle name="Normal 18 2 5 2 3" xfId="376" xr:uid="{00000000-0005-0000-0000-000076010000}"/>
    <cellStyle name="Normal 18 2 5 2 4" xfId="377" xr:uid="{00000000-0005-0000-0000-000077010000}"/>
    <cellStyle name="Normal 18 2 5 2 5" xfId="378" xr:uid="{00000000-0005-0000-0000-000078010000}"/>
    <cellStyle name="Normal 18 2 5 3" xfId="379" xr:uid="{00000000-0005-0000-0000-000079010000}"/>
    <cellStyle name="Normal 18 2 5 4" xfId="380" xr:uid="{00000000-0005-0000-0000-00007A010000}"/>
    <cellStyle name="Normal 18 2 5 5" xfId="381" xr:uid="{00000000-0005-0000-0000-00007B010000}"/>
    <cellStyle name="Normal 18 2 6" xfId="382" xr:uid="{00000000-0005-0000-0000-00007C010000}"/>
    <cellStyle name="Normal 18 2 7" xfId="383" xr:uid="{00000000-0005-0000-0000-00007D010000}"/>
    <cellStyle name="Normal 18 2 8" xfId="384" xr:uid="{00000000-0005-0000-0000-00007E010000}"/>
    <cellStyle name="Normal 18 2 9" xfId="385" xr:uid="{00000000-0005-0000-0000-00007F010000}"/>
    <cellStyle name="Normal 18 3" xfId="386" xr:uid="{00000000-0005-0000-0000-000080010000}"/>
    <cellStyle name="Normal 18 3 2" xfId="387" xr:uid="{00000000-0005-0000-0000-000081010000}"/>
    <cellStyle name="Normal 18 3 2 2" xfId="388" xr:uid="{00000000-0005-0000-0000-000082010000}"/>
    <cellStyle name="Normal 18 3 2 2 2" xfId="389" xr:uid="{00000000-0005-0000-0000-000083010000}"/>
    <cellStyle name="Normal 18 3 2 2 2 2" xfId="390" xr:uid="{00000000-0005-0000-0000-000084010000}"/>
    <cellStyle name="Normal 18 3 2 2 2 3" xfId="391" xr:uid="{00000000-0005-0000-0000-000085010000}"/>
    <cellStyle name="Normal 18 3 2 2 2 4" xfId="392" xr:uid="{00000000-0005-0000-0000-000086010000}"/>
    <cellStyle name="Normal 18 3 2 2 2 5" xfId="393" xr:uid="{00000000-0005-0000-0000-000087010000}"/>
    <cellStyle name="Normal 18 3 2 2 3" xfId="394" xr:uid="{00000000-0005-0000-0000-000088010000}"/>
    <cellStyle name="Normal 18 3 2 2 4" xfId="395" xr:uid="{00000000-0005-0000-0000-000089010000}"/>
    <cellStyle name="Normal 18 3 2 2 5" xfId="396" xr:uid="{00000000-0005-0000-0000-00008A010000}"/>
    <cellStyle name="Normal 18 3 2 3" xfId="397" xr:uid="{00000000-0005-0000-0000-00008B010000}"/>
    <cellStyle name="Normal 18 3 2 4" xfId="398" xr:uid="{00000000-0005-0000-0000-00008C010000}"/>
    <cellStyle name="Normal 18 3 2 5" xfId="399" xr:uid="{00000000-0005-0000-0000-00008D010000}"/>
    <cellStyle name="Normal 18 3 2 6" xfId="400" xr:uid="{00000000-0005-0000-0000-00008E010000}"/>
    <cellStyle name="Normal 18 3 2 7" xfId="401" xr:uid="{00000000-0005-0000-0000-00008F010000}"/>
    <cellStyle name="Normal 18 3 2 8" xfId="402" xr:uid="{00000000-0005-0000-0000-000090010000}"/>
    <cellStyle name="Normal 18 3 3" xfId="403" xr:uid="{00000000-0005-0000-0000-000091010000}"/>
    <cellStyle name="Normal 18 3 4" xfId="404" xr:uid="{00000000-0005-0000-0000-000092010000}"/>
    <cellStyle name="Normal 18 3 4 2" xfId="405" xr:uid="{00000000-0005-0000-0000-000093010000}"/>
    <cellStyle name="Normal 18 3 4 2 2" xfId="406" xr:uid="{00000000-0005-0000-0000-000094010000}"/>
    <cellStyle name="Normal 18 3 4 2 3" xfId="407" xr:uid="{00000000-0005-0000-0000-000095010000}"/>
    <cellStyle name="Normal 18 3 4 2 4" xfId="408" xr:uid="{00000000-0005-0000-0000-000096010000}"/>
    <cellStyle name="Normal 18 3 4 2 5" xfId="409" xr:uid="{00000000-0005-0000-0000-000097010000}"/>
    <cellStyle name="Normal 18 3 4 3" xfId="410" xr:uid="{00000000-0005-0000-0000-000098010000}"/>
    <cellStyle name="Normal 18 3 4 4" xfId="411" xr:uid="{00000000-0005-0000-0000-000099010000}"/>
    <cellStyle name="Normal 18 3 4 5" xfId="412" xr:uid="{00000000-0005-0000-0000-00009A010000}"/>
    <cellStyle name="Normal 18 3 5" xfId="413" xr:uid="{00000000-0005-0000-0000-00009B010000}"/>
    <cellStyle name="Normal 18 3 6" xfId="414" xr:uid="{00000000-0005-0000-0000-00009C010000}"/>
    <cellStyle name="Normal 18 3 7" xfId="415" xr:uid="{00000000-0005-0000-0000-00009D010000}"/>
    <cellStyle name="Normal 18 3 8" xfId="416" xr:uid="{00000000-0005-0000-0000-00009E010000}"/>
    <cellStyle name="Normal 18 3 9" xfId="417" xr:uid="{00000000-0005-0000-0000-00009F010000}"/>
    <cellStyle name="Normal 18 4" xfId="418" xr:uid="{00000000-0005-0000-0000-0000A0010000}"/>
    <cellStyle name="Normal 18 5" xfId="419" xr:uid="{00000000-0005-0000-0000-0000A1010000}"/>
    <cellStyle name="Normal 18 5 2" xfId="420" xr:uid="{00000000-0005-0000-0000-0000A2010000}"/>
    <cellStyle name="Normal 18 5 2 2" xfId="421" xr:uid="{00000000-0005-0000-0000-0000A3010000}"/>
    <cellStyle name="Normal 18 5 2 2 2" xfId="422" xr:uid="{00000000-0005-0000-0000-0000A4010000}"/>
    <cellStyle name="Normal 18 5 2 2 3" xfId="423" xr:uid="{00000000-0005-0000-0000-0000A5010000}"/>
    <cellStyle name="Normal 18 5 2 2 4" xfId="424" xr:uid="{00000000-0005-0000-0000-0000A6010000}"/>
    <cellStyle name="Normal 18 5 2 2 5" xfId="425" xr:uid="{00000000-0005-0000-0000-0000A7010000}"/>
    <cellStyle name="Normal 18 5 2 3" xfId="426" xr:uid="{00000000-0005-0000-0000-0000A8010000}"/>
    <cellStyle name="Normal 18 5 2 4" xfId="427" xr:uid="{00000000-0005-0000-0000-0000A9010000}"/>
    <cellStyle name="Normal 18 5 2 5" xfId="428" xr:uid="{00000000-0005-0000-0000-0000AA010000}"/>
    <cellStyle name="Normal 18 5 3" xfId="429" xr:uid="{00000000-0005-0000-0000-0000AB010000}"/>
    <cellStyle name="Normal 18 5 4" xfId="430" xr:uid="{00000000-0005-0000-0000-0000AC010000}"/>
    <cellStyle name="Normal 18 5 5" xfId="431" xr:uid="{00000000-0005-0000-0000-0000AD010000}"/>
    <cellStyle name="Normal 18 5 6" xfId="432" xr:uid="{00000000-0005-0000-0000-0000AE010000}"/>
    <cellStyle name="Normal 18 5 7" xfId="433" xr:uid="{00000000-0005-0000-0000-0000AF010000}"/>
    <cellStyle name="Normal 18 5 8" xfId="434" xr:uid="{00000000-0005-0000-0000-0000B0010000}"/>
    <cellStyle name="Normal 18 6" xfId="435" xr:uid="{00000000-0005-0000-0000-0000B1010000}"/>
    <cellStyle name="Normal 18 6 2" xfId="436" xr:uid="{00000000-0005-0000-0000-0000B2010000}"/>
    <cellStyle name="Normal 18 6 2 2" xfId="437" xr:uid="{00000000-0005-0000-0000-0000B3010000}"/>
    <cellStyle name="Normal 18 6 2 3" xfId="438" xr:uid="{00000000-0005-0000-0000-0000B4010000}"/>
    <cellStyle name="Normal 18 6 2 4" xfId="439" xr:uid="{00000000-0005-0000-0000-0000B5010000}"/>
    <cellStyle name="Normal 18 6 2 5" xfId="440" xr:uid="{00000000-0005-0000-0000-0000B6010000}"/>
    <cellStyle name="Normal 18 6 3" xfId="441" xr:uid="{00000000-0005-0000-0000-0000B7010000}"/>
    <cellStyle name="Normal 18 6 4" xfId="442" xr:uid="{00000000-0005-0000-0000-0000B8010000}"/>
    <cellStyle name="Normal 18 6 5" xfId="443" xr:uid="{00000000-0005-0000-0000-0000B9010000}"/>
    <cellStyle name="Normal 18 7" xfId="444" xr:uid="{00000000-0005-0000-0000-0000BA010000}"/>
    <cellStyle name="Normal 18 8" xfId="445" xr:uid="{00000000-0005-0000-0000-0000BB010000}"/>
    <cellStyle name="Normal 18 9" xfId="446" xr:uid="{00000000-0005-0000-0000-0000BC010000}"/>
    <cellStyle name="Normal 19" xfId="447" xr:uid="{00000000-0005-0000-0000-0000BD010000}"/>
    <cellStyle name="Normal 19 10" xfId="448" xr:uid="{00000000-0005-0000-0000-0000BE010000}"/>
    <cellStyle name="Normal 19 2" xfId="449" xr:uid="{00000000-0005-0000-0000-0000BF010000}"/>
    <cellStyle name="Normal 19 2 2" xfId="450" xr:uid="{00000000-0005-0000-0000-0000C0010000}"/>
    <cellStyle name="Normal 19 2 2 2" xfId="451" xr:uid="{00000000-0005-0000-0000-0000C1010000}"/>
    <cellStyle name="Normal 19 2 2 2 2" xfId="452" xr:uid="{00000000-0005-0000-0000-0000C2010000}"/>
    <cellStyle name="Normal 19 2 2 2 2 2" xfId="453" xr:uid="{00000000-0005-0000-0000-0000C3010000}"/>
    <cellStyle name="Normal 19 2 2 2 2 3" xfId="454" xr:uid="{00000000-0005-0000-0000-0000C4010000}"/>
    <cellStyle name="Normal 19 2 2 2 2 4" xfId="455" xr:uid="{00000000-0005-0000-0000-0000C5010000}"/>
    <cellStyle name="Normal 19 2 2 2 2 5" xfId="456" xr:uid="{00000000-0005-0000-0000-0000C6010000}"/>
    <cellStyle name="Normal 19 2 2 2 3" xfId="457" xr:uid="{00000000-0005-0000-0000-0000C7010000}"/>
    <cellStyle name="Normal 19 2 2 2 4" xfId="458" xr:uid="{00000000-0005-0000-0000-0000C8010000}"/>
    <cellStyle name="Normal 19 2 2 2 5" xfId="459" xr:uid="{00000000-0005-0000-0000-0000C9010000}"/>
    <cellStyle name="Normal 19 2 2 3" xfId="460" xr:uid="{00000000-0005-0000-0000-0000CA010000}"/>
    <cellStyle name="Normal 19 2 2 4" xfId="461" xr:uid="{00000000-0005-0000-0000-0000CB010000}"/>
    <cellStyle name="Normal 19 2 2 5" xfId="462" xr:uid="{00000000-0005-0000-0000-0000CC010000}"/>
    <cellStyle name="Normal 19 2 2 6" xfId="463" xr:uid="{00000000-0005-0000-0000-0000CD010000}"/>
    <cellStyle name="Normal 19 2 2 7" xfId="464" xr:uid="{00000000-0005-0000-0000-0000CE010000}"/>
    <cellStyle name="Normal 19 2 2 8" xfId="465" xr:uid="{00000000-0005-0000-0000-0000CF010000}"/>
    <cellStyle name="Normal 19 2 3" xfId="466" xr:uid="{00000000-0005-0000-0000-0000D0010000}"/>
    <cellStyle name="Normal 19 2 4" xfId="467" xr:uid="{00000000-0005-0000-0000-0000D1010000}"/>
    <cellStyle name="Normal 19 2 4 2" xfId="468" xr:uid="{00000000-0005-0000-0000-0000D2010000}"/>
    <cellStyle name="Normal 19 2 4 2 2" xfId="469" xr:uid="{00000000-0005-0000-0000-0000D3010000}"/>
    <cellStyle name="Normal 19 2 4 2 3" xfId="470" xr:uid="{00000000-0005-0000-0000-0000D4010000}"/>
    <cellStyle name="Normal 19 2 4 2 4" xfId="471" xr:uid="{00000000-0005-0000-0000-0000D5010000}"/>
    <cellStyle name="Normal 19 2 4 2 5" xfId="472" xr:uid="{00000000-0005-0000-0000-0000D6010000}"/>
    <cellStyle name="Normal 19 2 4 3" xfId="473" xr:uid="{00000000-0005-0000-0000-0000D7010000}"/>
    <cellStyle name="Normal 19 2 4 4" xfId="474" xr:uid="{00000000-0005-0000-0000-0000D8010000}"/>
    <cellStyle name="Normal 19 2 4 5" xfId="475" xr:uid="{00000000-0005-0000-0000-0000D9010000}"/>
    <cellStyle name="Normal 19 2 5" xfId="476" xr:uid="{00000000-0005-0000-0000-0000DA010000}"/>
    <cellStyle name="Normal 19 2 6" xfId="477" xr:uid="{00000000-0005-0000-0000-0000DB010000}"/>
    <cellStyle name="Normal 19 2 7" xfId="478" xr:uid="{00000000-0005-0000-0000-0000DC010000}"/>
    <cellStyle name="Normal 19 2 8" xfId="479" xr:uid="{00000000-0005-0000-0000-0000DD010000}"/>
    <cellStyle name="Normal 19 2 9" xfId="480" xr:uid="{00000000-0005-0000-0000-0000DE010000}"/>
    <cellStyle name="Normal 19 3" xfId="481" xr:uid="{00000000-0005-0000-0000-0000DF010000}"/>
    <cellStyle name="Normal 19 4" xfId="482" xr:uid="{00000000-0005-0000-0000-0000E0010000}"/>
    <cellStyle name="Normal 19 4 2" xfId="483" xr:uid="{00000000-0005-0000-0000-0000E1010000}"/>
    <cellStyle name="Normal 19 4 2 2" xfId="484" xr:uid="{00000000-0005-0000-0000-0000E2010000}"/>
    <cellStyle name="Normal 19 4 2 2 2" xfId="485" xr:uid="{00000000-0005-0000-0000-0000E3010000}"/>
    <cellStyle name="Normal 19 4 2 2 3" xfId="486" xr:uid="{00000000-0005-0000-0000-0000E4010000}"/>
    <cellStyle name="Normal 19 4 2 2 4" xfId="487" xr:uid="{00000000-0005-0000-0000-0000E5010000}"/>
    <cellStyle name="Normal 19 4 2 2 5" xfId="488" xr:uid="{00000000-0005-0000-0000-0000E6010000}"/>
    <cellStyle name="Normal 19 4 2 3" xfId="489" xr:uid="{00000000-0005-0000-0000-0000E7010000}"/>
    <cellStyle name="Normal 19 4 2 4" xfId="490" xr:uid="{00000000-0005-0000-0000-0000E8010000}"/>
    <cellStyle name="Normal 19 4 2 5" xfId="491" xr:uid="{00000000-0005-0000-0000-0000E9010000}"/>
    <cellStyle name="Normal 19 4 3" xfId="492" xr:uid="{00000000-0005-0000-0000-0000EA010000}"/>
    <cellStyle name="Normal 19 4 4" xfId="493" xr:uid="{00000000-0005-0000-0000-0000EB010000}"/>
    <cellStyle name="Normal 19 4 5" xfId="494" xr:uid="{00000000-0005-0000-0000-0000EC010000}"/>
    <cellStyle name="Normal 19 4 6" xfId="495" xr:uid="{00000000-0005-0000-0000-0000ED010000}"/>
    <cellStyle name="Normal 19 4 7" xfId="496" xr:uid="{00000000-0005-0000-0000-0000EE010000}"/>
    <cellStyle name="Normal 19 4 8" xfId="497" xr:uid="{00000000-0005-0000-0000-0000EF010000}"/>
    <cellStyle name="Normal 19 5" xfId="498" xr:uid="{00000000-0005-0000-0000-0000F0010000}"/>
    <cellStyle name="Normal 19 5 2" xfId="499" xr:uid="{00000000-0005-0000-0000-0000F1010000}"/>
    <cellStyle name="Normal 19 5 2 2" xfId="500" xr:uid="{00000000-0005-0000-0000-0000F2010000}"/>
    <cellStyle name="Normal 19 5 2 3" xfId="501" xr:uid="{00000000-0005-0000-0000-0000F3010000}"/>
    <cellStyle name="Normal 19 5 2 4" xfId="502" xr:uid="{00000000-0005-0000-0000-0000F4010000}"/>
    <cellStyle name="Normal 19 5 2 5" xfId="503" xr:uid="{00000000-0005-0000-0000-0000F5010000}"/>
    <cellStyle name="Normal 19 5 3" xfId="504" xr:uid="{00000000-0005-0000-0000-0000F6010000}"/>
    <cellStyle name="Normal 19 5 4" xfId="505" xr:uid="{00000000-0005-0000-0000-0000F7010000}"/>
    <cellStyle name="Normal 19 5 5" xfId="506" xr:uid="{00000000-0005-0000-0000-0000F8010000}"/>
    <cellStyle name="Normal 19 6" xfId="507" xr:uid="{00000000-0005-0000-0000-0000F9010000}"/>
    <cellStyle name="Normal 19 7" xfId="508" xr:uid="{00000000-0005-0000-0000-0000FA010000}"/>
    <cellStyle name="Normal 19 8" xfId="509" xr:uid="{00000000-0005-0000-0000-0000FB010000}"/>
    <cellStyle name="Normal 19 9" xfId="510" xr:uid="{00000000-0005-0000-0000-0000FC010000}"/>
    <cellStyle name="Normal 2" xfId="511" xr:uid="{00000000-0005-0000-0000-0000FD010000}"/>
    <cellStyle name="Normal 2 10" xfId="512" xr:uid="{00000000-0005-0000-0000-0000FE010000}"/>
    <cellStyle name="Normal 2 11" xfId="513" xr:uid="{00000000-0005-0000-0000-0000FF010000}"/>
    <cellStyle name="Normal 2 2" xfId="514" xr:uid="{00000000-0005-0000-0000-000000020000}"/>
    <cellStyle name="Normal 2 2 10" xfId="515" xr:uid="{00000000-0005-0000-0000-000001020000}"/>
    <cellStyle name="Normal 2 2 2" xfId="516" xr:uid="{00000000-0005-0000-0000-000002020000}"/>
    <cellStyle name="Normal 2 2 3" xfId="517" xr:uid="{00000000-0005-0000-0000-000003020000}"/>
    <cellStyle name="Normal 2 2 4" xfId="518" xr:uid="{00000000-0005-0000-0000-000004020000}"/>
    <cellStyle name="Normal 2 2 5" xfId="519" xr:uid="{00000000-0005-0000-0000-000005020000}"/>
    <cellStyle name="Normal 2 2 6" xfId="520" xr:uid="{00000000-0005-0000-0000-000006020000}"/>
    <cellStyle name="Normal 2 2 7" xfId="521" xr:uid="{00000000-0005-0000-0000-000007020000}"/>
    <cellStyle name="Normal 2 2 8" xfId="522" xr:uid="{00000000-0005-0000-0000-000008020000}"/>
    <cellStyle name="Normal 2 2 9" xfId="523" xr:uid="{00000000-0005-0000-0000-000009020000}"/>
    <cellStyle name="Normal 2 3" xfId="524" xr:uid="{00000000-0005-0000-0000-00000A020000}"/>
    <cellStyle name="Normal 2 3 10" xfId="525" xr:uid="{00000000-0005-0000-0000-00000B020000}"/>
    <cellStyle name="Normal 2 3 2" xfId="526" xr:uid="{00000000-0005-0000-0000-00000C020000}"/>
    <cellStyle name="Normal 2 3 3" xfId="527" xr:uid="{00000000-0005-0000-0000-00000D020000}"/>
    <cellStyle name="Normal 2 3 4" xfId="528" xr:uid="{00000000-0005-0000-0000-00000E020000}"/>
    <cellStyle name="Normal 2 3 5" xfId="529" xr:uid="{00000000-0005-0000-0000-00000F020000}"/>
    <cellStyle name="Normal 2 3 6" xfId="530" xr:uid="{00000000-0005-0000-0000-000010020000}"/>
    <cellStyle name="Normal 2 3 7" xfId="531" xr:uid="{00000000-0005-0000-0000-000011020000}"/>
    <cellStyle name="Normal 2 3 8" xfId="532" xr:uid="{00000000-0005-0000-0000-000012020000}"/>
    <cellStyle name="Normal 2 3 9" xfId="533" xr:uid="{00000000-0005-0000-0000-000013020000}"/>
    <cellStyle name="Normal 2 4" xfId="534" xr:uid="{00000000-0005-0000-0000-000014020000}"/>
    <cellStyle name="Normal 2 4 10" xfId="535" xr:uid="{00000000-0005-0000-0000-000015020000}"/>
    <cellStyle name="Normal 2 4 2" xfId="536" xr:uid="{00000000-0005-0000-0000-000016020000}"/>
    <cellStyle name="Normal 2 4 3" xfId="537" xr:uid="{00000000-0005-0000-0000-000017020000}"/>
    <cellStyle name="Normal 2 4 4" xfId="538" xr:uid="{00000000-0005-0000-0000-000018020000}"/>
    <cellStyle name="Normal 2 4 5" xfId="539" xr:uid="{00000000-0005-0000-0000-000019020000}"/>
    <cellStyle name="Normal 2 4 6" xfId="540" xr:uid="{00000000-0005-0000-0000-00001A020000}"/>
    <cellStyle name="Normal 2 4 7" xfId="541" xr:uid="{00000000-0005-0000-0000-00001B020000}"/>
    <cellStyle name="Normal 2 4 8" xfId="542" xr:uid="{00000000-0005-0000-0000-00001C020000}"/>
    <cellStyle name="Normal 2 4 9" xfId="543" xr:uid="{00000000-0005-0000-0000-00001D020000}"/>
    <cellStyle name="Normal 2 5" xfId="544" xr:uid="{00000000-0005-0000-0000-00001E020000}"/>
    <cellStyle name="Normal 2 5 10" xfId="545" xr:uid="{00000000-0005-0000-0000-00001F020000}"/>
    <cellStyle name="Normal 2 5 2" xfId="546" xr:uid="{00000000-0005-0000-0000-000020020000}"/>
    <cellStyle name="Normal 2 5 3" xfId="547" xr:uid="{00000000-0005-0000-0000-000021020000}"/>
    <cellStyle name="Normal 2 5 4" xfId="548" xr:uid="{00000000-0005-0000-0000-000022020000}"/>
    <cellStyle name="Normal 2 5 5" xfId="549" xr:uid="{00000000-0005-0000-0000-000023020000}"/>
    <cellStyle name="Normal 2 5 6" xfId="550" xr:uid="{00000000-0005-0000-0000-000024020000}"/>
    <cellStyle name="Normal 2 5 7" xfId="551" xr:uid="{00000000-0005-0000-0000-000025020000}"/>
    <cellStyle name="Normal 2 5 8" xfId="552" xr:uid="{00000000-0005-0000-0000-000026020000}"/>
    <cellStyle name="Normal 2 5 9" xfId="553" xr:uid="{00000000-0005-0000-0000-000027020000}"/>
    <cellStyle name="Normal 2 6" xfId="554" xr:uid="{00000000-0005-0000-0000-000028020000}"/>
    <cellStyle name="Normal 2 6 10" xfId="555" xr:uid="{00000000-0005-0000-0000-000029020000}"/>
    <cellStyle name="Normal 2 6 2" xfId="556" xr:uid="{00000000-0005-0000-0000-00002A020000}"/>
    <cellStyle name="Normal 2 6 3" xfId="557" xr:uid="{00000000-0005-0000-0000-00002B020000}"/>
    <cellStyle name="Normal 2 6 4" xfId="558" xr:uid="{00000000-0005-0000-0000-00002C020000}"/>
    <cellStyle name="Normal 2 6 5" xfId="559" xr:uid="{00000000-0005-0000-0000-00002D020000}"/>
    <cellStyle name="Normal 2 6 6" xfId="560" xr:uid="{00000000-0005-0000-0000-00002E020000}"/>
    <cellStyle name="Normal 2 6 7" xfId="561" xr:uid="{00000000-0005-0000-0000-00002F020000}"/>
    <cellStyle name="Normal 2 6 8" xfId="562" xr:uid="{00000000-0005-0000-0000-000030020000}"/>
    <cellStyle name="Normal 2 6 9" xfId="563" xr:uid="{00000000-0005-0000-0000-000031020000}"/>
    <cellStyle name="Normal 2 7" xfId="564" xr:uid="{00000000-0005-0000-0000-000032020000}"/>
    <cellStyle name="Normal 2 7 2" xfId="565" xr:uid="{00000000-0005-0000-0000-000033020000}"/>
    <cellStyle name="Normal 2 7 3" xfId="566" xr:uid="{00000000-0005-0000-0000-000034020000}"/>
    <cellStyle name="Normal 2 7 4" xfId="567" xr:uid="{00000000-0005-0000-0000-000035020000}"/>
    <cellStyle name="Normal 2 8" xfId="568" xr:uid="{00000000-0005-0000-0000-000036020000}"/>
    <cellStyle name="Normal 2 8 2" xfId="569" xr:uid="{00000000-0005-0000-0000-000037020000}"/>
    <cellStyle name="Normal 2 9" xfId="570" xr:uid="{00000000-0005-0000-0000-000038020000}"/>
    <cellStyle name="Normal 2 9 2" xfId="571" xr:uid="{00000000-0005-0000-0000-000039020000}"/>
    <cellStyle name="Normal 20" xfId="572" xr:uid="{00000000-0005-0000-0000-00003A020000}"/>
    <cellStyle name="Normal 20 2" xfId="573" xr:uid="{00000000-0005-0000-0000-00003B020000}"/>
    <cellStyle name="Normal 20 3" xfId="574" xr:uid="{00000000-0005-0000-0000-00003C020000}"/>
    <cellStyle name="Normal 20 4" xfId="575" xr:uid="{00000000-0005-0000-0000-00003D020000}"/>
    <cellStyle name="Normal 21" xfId="576" xr:uid="{00000000-0005-0000-0000-00003E020000}"/>
    <cellStyle name="Normal 22" xfId="577" xr:uid="{00000000-0005-0000-0000-00003F020000}"/>
    <cellStyle name="Normal 22 2" xfId="578" xr:uid="{00000000-0005-0000-0000-000040020000}"/>
    <cellStyle name="Normal 22 2 2" xfId="579" xr:uid="{00000000-0005-0000-0000-000041020000}"/>
    <cellStyle name="Normal 22 2 3" xfId="580" xr:uid="{00000000-0005-0000-0000-000042020000}"/>
    <cellStyle name="Normal 22 2 4" xfId="581" xr:uid="{00000000-0005-0000-0000-000043020000}"/>
    <cellStyle name="Normal 22 2 5" xfId="582" xr:uid="{00000000-0005-0000-0000-000044020000}"/>
    <cellStyle name="Normal 22 3" xfId="583" xr:uid="{00000000-0005-0000-0000-000045020000}"/>
    <cellStyle name="Normal 22 4" xfId="584" xr:uid="{00000000-0005-0000-0000-000046020000}"/>
    <cellStyle name="Normal 22 5" xfId="585" xr:uid="{00000000-0005-0000-0000-000047020000}"/>
    <cellStyle name="Normal 23" xfId="586" xr:uid="{00000000-0005-0000-0000-000048020000}"/>
    <cellStyle name="Normal 23 2" xfId="587" xr:uid="{00000000-0005-0000-0000-000049020000}"/>
    <cellStyle name="Normal 23 3" xfId="588" xr:uid="{00000000-0005-0000-0000-00004A020000}"/>
    <cellStyle name="Normal 23 4" xfId="589" xr:uid="{00000000-0005-0000-0000-00004B020000}"/>
    <cellStyle name="Normal 23 5" xfId="590" xr:uid="{00000000-0005-0000-0000-00004C020000}"/>
    <cellStyle name="Normal 24" xfId="591" xr:uid="{00000000-0005-0000-0000-00004D020000}"/>
    <cellStyle name="Normal 25" xfId="592" xr:uid="{00000000-0005-0000-0000-00004E020000}"/>
    <cellStyle name="Normal 26" xfId="593" xr:uid="{00000000-0005-0000-0000-00004F020000}"/>
    <cellStyle name="Normal 27" xfId="594" xr:uid="{00000000-0005-0000-0000-000050020000}"/>
    <cellStyle name="Normal 29" xfId="595" xr:uid="{00000000-0005-0000-0000-000051020000}"/>
    <cellStyle name="Normal 3" xfId="596" xr:uid="{00000000-0005-0000-0000-000052020000}"/>
    <cellStyle name="Normal 3 10" xfId="597" xr:uid="{00000000-0005-0000-0000-000053020000}"/>
    <cellStyle name="Normal 3 11" xfId="598" xr:uid="{00000000-0005-0000-0000-000054020000}"/>
    <cellStyle name="Normal 3 12" xfId="599" xr:uid="{00000000-0005-0000-0000-000055020000}"/>
    <cellStyle name="Normal 3 13" xfId="600" xr:uid="{00000000-0005-0000-0000-000056020000}"/>
    <cellStyle name="Normal 3 14" xfId="601" xr:uid="{00000000-0005-0000-0000-000057020000}"/>
    <cellStyle name="Normal 3 15" xfId="602" xr:uid="{00000000-0005-0000-0000-000058020000}"/>
    <cellStyle name="Normal 3 16" xfId="603" xr:uid="{00000000-0005-0000-0000-000059020000}"/>
    <cellStyle name="Normal 3 2" xfId="604" xr:uid="{00000000-0005-0000-0000-00005A020000}"/>
    <cellStyle name="Normal 3 2 10" xfId="605" xr:uid="{00000000-0005-0000-0000-00005B020000}"/>
    <cellStyle name="Normal 3 2 2" xfId="606" xr:uid="{00000000-0005-0000-0000-00005C020000}"/>
    <cellStyle name="Normal 3 2 3" xfId="607" xr:uid="{00000000-0005-0000-0000-00005D020000}"/>
    <cellStyle name="Normal 3 2 4" xfId="608" xr:uid="{00000000-0005-0000-0000-00005E020000}"/>
    <cellStyle name="Normal 3 2 5" xfId="609" xr:uid="{00000000-0005-0000-0000-00005F020000}"/>
    <cellStyle name="Normal 3 2 6" xfId="610" xr:uid="{00000000-0005-0000-0000-000060020000}"/>
    <cellStyle name="Normal 3 2 7" xfId="611" xr:uid="{00000000-0005-0000-0000-000061020000}"/>
    <cellStyle name="Normal 3 2 8" xfId="612" xr:uid="{00000000-0005-0000-0000-000062020000}"/>
    <cellStyle name="Normal 3 2 9" xfId="613" xr:uid="{00000000-0005-0000-0000-000063020000}"/>
    <cellStyle name="Normal 3 3" xfId="614" xr:uid="{00000000-0005-0000-0000-000064020000}"/>
    <cellStyle name="Normal 3 3 10" xfId="615" xr:uid="{00000000-0005-0000-0000-000065020000}"/>
    <cellStyle name="Normal 3 3 2" xfId="616" xr:uid="{00000000-0005-0000-0000-000066020000}"/>
    <cellStyle name="Normal 3 3 3" xfId="617" xr:uid="{00000000-0005-0000-0000-000067020000}"/>
    <cellStyle name="Normal 3 3 4" xfId="618" xr:uid="{00000000-0005-0000-0000-000068020000}"/>
    <cellStyle name="Normal 3 3 5" xfId="619" xr:uid="{00000000-0005-0000-0000-000069020000}"/>
    <cellStyle name="Normal 3 3 6" xfId="620" xr:uid="{00000000-0005-0000-0000-00006A020000}"/>
    <cellStyle name="Normal 3 3 7" xfId="621" xr:uid="{00000000-0005-0000-0000-00006B020000}"/>
    <cellStyle name="Normal 3 3 8" xfId="622" xr:uid="{00000000-0005-0000-0000-00006C020000}"/>
    <cellStyle name="Normal 3 3 9" xfId="623" xr:uid="{00000000-0005-0000-0000-00006D020000}"/>
    <cellStyle name="Normal 3 4" xfId="624" xr:uid="{00000000-0005-0000-0000-00006E020000}"/>
    <cellStyle name="Normal 3 5" xfId="625" xr:uid="{00000000-0005-0000-0000-00006F020000}"/>
    <cellStyle name="Normal 3 6" xfId="626" xr:uid="{00000000-0005-0000-0000-000070020000}"/>
    <cellStyle name="Normal 3 7" xfId="627" xr:uid="{00000000-0005-0000-0000-000071020000}"/>
    <cellStyle name="Normal 3 8" xfId="628" xr:uid="{00000000-0005-0000-0000-000072020000}"/>
    <cellStyle name="Normal 3 9" xfId="629" xr:uid="{00000000-0005-0000-0000-000073020000}"/>
    <cellStyle name="Normal 4" xfId="630" xr:uid="{00000000-0005-0000-0000-000074020000}"/>
    <cellStyle name="Normal 4 10" xfId="631" xr:uid="{00000000-0005-0000-0000-000075020000}"/>
    <cellStyle name="Normal 4 11" xfId="632" xr:uid="{00000000-0005-0000-0000-000076020000}"/>
    <cellStyle name="Normal 4 12" xfId="633" xr:uid="{00000000-0005-0000-0000-000077020000}"/>
    <cellStyle name="Normal 4 2" xfId="634" xr:uid="{00000000-0005-0000-0000-000078020000}"/>
    <cellStyle name="Normal 4 2 10" xfId="635" xr:uid="{00000000-0005-0000-0000-000079020000}"/>
    <cellStyle name="Normal 4 2 2" xfId="636" xr:uid="{00000000-0005-0000-0000-00007A020000}"/>
    <cellStyle name="Normal 4 2 3" xfId="637" xr:uid="{00000000-0005-0000-0000-00007B020000}"/>
    <cellStyle name="Normal 4 2 4" xfId="638" xr:uid="{00000000-0005-0000-0000-00007C020000}"/>
    <cellStyle name="Normal 4 2 5" xfId="639" xr:uid="{00000000-0005-0000-0000-00007D020000}"/>
    <cellStyle name="Normal 4 2 6" xfId="640" xr:uid="{00000000-0005-0000-0000-00007E020000}"/>
    <cellStyle name="Normal 4 2 7" xfId="641" xr:uid="{00000000-0005-0000-0000-00007F020000}"/>
    <cellStyle name="Normal 4 2 8" xfId="642" xr:uid="{00000000-0005-0000-0000-000080020000}"/>
    <cellStyle name="Normal 4 2 9" xfId="643" xr:uid="{00000000-0005-0000-0000-000081020000}"/>
    <cellStyle name="Normal 4 3" xfId="644" xr:uid="{00000000-0005-0000-0000-000082020000}"/>
    <cellStyle name="Normal 4 3 10" xfId="645" xr:uid="{00000000-0005-0000-0000-000083020000}"/>
    <cellStyle name="Normal 4 3 2" xfId="646" xr:uid="{00000000-0005-0000-0000-000084020000}"/>
    <cellStyle name="Normal 4 3 3" xfId="647" xr:uid="{00000000-0005-0000-0000-000085020000}"/>
    <cellStyle name="Normal 4 3 4" xfId="648" xr:uid="{00000000-0005-0000-0000-000086020000}"/>
    <cellStyle name="Normal 4 3 5" xfId="649" xr:uid="{00000000-0005-0000-0000-000087020000}"/>
    <cellStyle name="Normal 4 3 6" xfId="650" xr:uid="{00000000-0005-0000-0000-000088020000}"/>
    <cellStyle name="Normal 4 3 7" xfId="651" xr:uid="{00000000-0005-0000-0000-000089020000}"/>
    <cellStyle name="Normal 4 3 8" xfId="652" xr:uid="{00000000-0005-0000-0000-00008A020000}"/>
    <cellStyle name="Normal 4 3 9" xfId="653" xr:uid="{00000000-0005-0000-0000-00008B020000}"/>
    <cellStyle name="Normal 4 4" xfId="654" xr:uid="{00000000-0005-0000-0000-00008C020000}"/>
    <cellStyle name="Normal 4 5" xfId="655" xr:uid="{00000000-0005-0000-0000-00008D020000}"/>
    <cellStyle name="Normal 4 6" xfId="656" xr:uid="{00000000-0005-0000-0000-00008E020000}"/>
    <cellStyle name="Normal 4 7" xfId="657" xr:uid="{00000000-0005-0000-0000-00008F020000}"/>
    <cellStyle name="Normal 4 8" xfId="658" xr:uid="{00000000-0005-0000-0000-000090020000}"/>
    <cellStyle name="Normal 4 9" xfId="659" xr:uid="{00000000-0005-0000-0000-000091020000}"/>
    <cellStyle name="Normal 5" xfId="660" xr:uid="{00000000-0005-0000-0000-000092020000}"/>
    <cellStyle name="Normal 5 10" xfId="661" xr:uid="{00000000-0005-0000-0000-000093020000}"/>
    <cellStyle name="Normal 5 11" xfId="662" xr:uid="{00000000-0005-0000-0000-000094020000}"/>
    <cellStyle name="Normal 5 12" xfId="663" xr:uid="{00000000-0005-0000-0000-000095020000}"/>
    <cellStyle name="Normal 5 2" xfId="664" xr:uid="{00000000-0005-0000-0000-000096020000}"/>
    <cellStyle name="Normal 5 2 10" xfId="665" xr:uid="{00000000-0005-0000-0000-000097020000}"/>
    <cellStyle name="Normal 5 2 2" xfId="666" xr:uid="{00000000-0005-0000-0000-000098020000}"/>
    <cellStyle name="Normal 5 2 3" xfId="667" xr:uid="{00000000-0005-0000-0000-000099020000}"/>
    <cellStyle name="Normal 5 2 4" xfId="668" xr:uid="{00000000-0005-0000-0000-00009A020000}"/>
    <cellStyle name="Normal 5 2 5" xfId="669" xr:uid="{00000000-0005-0000-0000-00009B020000}"/>
    <cellStyle name="Normal 5 2 6" xfId="670" xr:uid="{00000000-0005-0000-0000-00009C020000}"/>
    <cellStyle name="Normal 5 2 7" xfId="671" xr:uid="{00000000-0005-0000-0000-00009D020000}"/>
    <cellStyle name="Normal 5 2 8" xfId="672" xr:uid="{00000000-0005-0000-0000-00009E020000}"/>
    <cellStyle name="Normal 5 2 9" xfId="673" xr:uid="{00000000-0005-0000-0000-00009F020000}"/>
    <cellStyle name="Normal 5 3" xfId="674" xr:uid="{00000000-0005-0000-0000-0000A0020000}"/>
    <cellStyle name="Normal 5 3 10" xfId="675" xr:uid="{00000000-0005-0000-0000-0000A1020000}"/>
    <cellStyle name="Normal 5 3 2" xfId="676" xr:uid="{00000000-0005-0000-0000-0000A2020000}"/>
    <cellStyle name="Normal 5 3 3" xfId="677" xr:uid="{00000000-0005-0000-0000-0000A3020000}"/>
    <cellStyle name="Normal 5 3 4" xfId="678" xr:uid="{00000000-0005-0000-0000-0000A4020000}"/>
    <cellStyle name="Normal 5 3 5" xfId="679" xr:uid="{00000000-0005-0000-0000-0000A5020000}"/>
    <cellStyle name="Normal 5 3 6" xfId="680" xr:uid="{00000000-0005-0000-0000-0000A6020000}"/>
    <cellStyle name="Normal 5 3 7" xfId="681" xr:uid="{00000000-0005-0000-0000-0000A7020000}"/>
    <cellStyle name="Normal 5 3 8" xfId="682" xr:uid="{00000000-0005-0000-0000-0000A8020000}"/>
    <cellStyle name="Normal 5 3 9" xfId="683" xr:uid="{00000000-0005-0000-0000-0000A9020000}"/>
    <cellStyle name="Normal 5 4" xfId="684" xr:uid="{00000000-0005-0000-0000-0000AA020000}"/>
    <cellStyle name="Normal 5 5" xfId="685" xr:uid="{00000000-0005-0000-0000-0000AB020000}"/>
    <cellStyle name="Normal 5 6" xfId="686" xr:uid="{00000000-0005-0000-0000-0000AC020000}"/>
    <cellStyle name="Normal 5 7" xfId="687" xr:uid="{00000000-0005-0000-0000-0000AD020000}"/>
    <cellStyle name="Normal 5 8" xfId="688" xr:uid="{00000000-0005-0000-0000-0000AE020000}"/>
    <cellStyle name="Normal 5 9" xfId="689" xr:uid="{00000000-0005-0000-0000-0000AF020000}"/>
    <cellStyle name="Normal 6" xfId="690" xr:uid="{00000000-0005-0000-0000-0000B0020000}"/>
    <cellStyle name="Normal 6 10" xfId="691" xr:uid="{00000000-0005-0000-0000-0000B1020000}"/>
    <cellStyle name="Normal 6 11" xfId="692" xr:uid="{00000000-0005-0000-0000-0000B2020000}"/>
    <cellStyle name="Normal 6 12" xfId="693" xr:uid="{00000000-0005-0000-0000-0000B3020000}"/>
    <cellStyle name="Normal 6 2" xfId="694" xr:uid="{00000000-0005-0000-0000-0000B4020000}"/>
    <cellStyle name="Normal 6 2 10" xfId="695" xr:uid="{00000000-0005-0000-0000-0000B5020000}"/>
    <cellStyle name="Normal 6 2 2" xfId="696" xr:uid="{00000000-0005-0000-0000-0000B6020000}"/>
    <cellStyle name="Normal 6 2 3" xfId="697" xr:uid="{00000000-0005-0000-0000-0000B7020000}"/>
    <cellStyle name="Normal 6 2 4" xfId="698" xr:uid="{00000000-0005-0000-0000-0000B8020000}"/>
    <cellStyle name="Normal 6 2 5" xfId="699" xr:uid="{00000000-0005-0000-0000-0000B9020000}"/>
    <cellStyle name="Normal 6 2 6" xfId="700" xr:uid="{00000000-0005-0000-0000-0000BA020000}"/>
    <cellStyle name="Normal 6 2 7" xfId="701" xr:uid="{00000000-0005-0000-0000-0000BB020000}"/>
    <cellStyle name="Normal 6 2 8" xfId="702" xr:uid="{00000000-0005-0000-0000-0000BC020000}"/>
    <cellStyle name="Normal 6 2 9" xfId="703" xr:uid="{00000000-0005-0000-0000-0000BD020000}"/>
    <cellStyle name="Normal 6 3" xfId="704" xr:uid="{00000000-0005-0000-0000-0000BE020000}"/>
    <cellStyle name="Normal 6 3 10" xfId="705" xr:uid="{00000000-0005-0000-0000-0000BF020000}"/>
    <cellStyle name="Normal 6 3 2" xfId="706" xr:uid="{00000000-0005-0000-0000-0000C0020000}"/>
    <cellStyle name="Normal 6 3 3" xfId="707" xr:uid="{00000000-0005-0000-0000-0000C1020000}"/>
    <cellStyle name="Normal 6 3 4" xfId="708" xr:uid="{00000000-0005-0000-0000-0000C2020000}"/>
    <cellStyle name="Normal 6 3 5" xfId="709" xr:uid="{00000000-0005-0000-0000-0000C3020000}"/>
    <cellStyle name="Normal 6 3 6" xfId="710" xr:uid="{00000000-0005-0000-0000-0000C4020000}"/>
    <cellStyle name="Normal 6 3 7" xfId="711" xr:uid="{00000000-0005-0000-0000-0000C5020000}"/>
    <cellStyle name="Normal 6 3 8" xfId="712" xr:uid="{00000000-0005-0000-0000-0000C6020000}"/>
    <cellStyle name="Normal 6 3 9" xfId="713" xr:uid="{00000000-0005-0000-0000-0000C7020000}"/>
    <cellStyle name="Normal 6 4" xfId="714" xr:uid="{00000000-0005-0000-0000-0000C8020000}"/>
    <cellStyle name="Normal 6 5" xfId="715" xr:uid="{00000000-0005-0000-0000-0000C9020000}"/>
    <cellStyle name="Normal 6 6" xfId="716" xr:uid="{00000000-0005-0000-0000-0000CA020000}"/>
    <cellStyle name="Normal 6 7" xfId="717" xr:uid="{00000000-0005-0000-0000-0000CB020000}"/>
    <cellStyle name="Normal 6 8" xfId="718" xr:uid="{00000000-0005-0000-0000-0000CC020000}"/>
    <cellStyle name="Normal 6 9" xfId="719" xr:uid="{00000000-0005-0000-0000-0000CD020000}"/>
    <cellStyle name="Normal 7" xfId="720" xr:uid="{00000000-0005-0000-0000-0000CE020000}"/>
    <cellStyle name="Normal 7 10" xfId="721" xr:uid="{00000000-0005-0000-0000-0000CF020000}"/>
    <cellStyle name="Normal 7 11" xfId="722" xr:uid="{00000000-0005-0000-0000-0000D0020000}"/>
    <cellStyle name="Normal 7 12" xfId="723" xr:uid="{00000000-0005-0000-0000-0000D1020000}"/>
    <cellStyle name="Normal 7 2" xfId="724" xr:uid="{00000000-0005-0000-0000-0000D2020000}"/>
    <cellStyle name="Normal 7 2 10" xfId="725" xr:uid="{00000000-0005-0000-0000-0000D3020000}"/>
    <cellStyle name="Normal 7 2 2" xfId="726" xr:uid="{00000000-0005-0000-0000-0000D4020000}"/>
    <cellStyle name="Normal 7 2 3" xfId="727" xr:uid="{00000000-0005-0000-0000-0000D5020000}"/>
    <cellStyle name="Normal 7 2 4" xfId="728" xr:uid="{00000000-0005-0000-0000-0000D6020000}"/>
    <cellStyle name="Normal 7 2 5" xfId="729" xr:uid="{00000000-0005-0000-0000-0000D7020000}"/>
    <cellStyle name="Normal 7 2 6" xfId="730" xr:uid="{00000000-0005-0000-0000-0000D8020000}"/>
    <cellStyle name="Normal 7 2 7" xfId="731" xr:uid="{00000000-0005-0000-0000-0000D9020000}"/>
    <cellStyle name="Normal 7 2 8" xfId="732" xr:uid="{00000000-0005-0000-0000-0000DA020000}"/>
    <cellStyle name="Normal 7 2 9" xfId="733" xr:uid="{00000000-0005-0000-0000-0000DB020000}"/>
    <cellStyle name="Normal 7 3" xfId="734" xr:uid="{00000000-0005-0000-0000-0000DC020000}"/>
    <cellStyle name="Normal 7 3 10" xfId="735" xr:uid="{00000000-0005-0000-0000-0000DD020000}"/>
    <cellStyle name="Normal 7 3 2" xfId="736" xr:uid="{00000000-0005-0000-0000-0000DE020000}"/>
    <cellStyle name="Normal 7 3 3" xfId="737" xr:uid="{00000000-0005-0000-0000-0000DF020000}"/>
    <cellStyle name="Normal 7 3 4" xfId="738" xr:uid="{00000000-0005-0000-0000-0000E0020000}"/>
    <cellStyle name="Normal 7 3 5" xfId="739" xr:uid="{00000000-0005-0000-0000-0000E1020000}"/>
    <cellStyle name="Normal 7 3 6" xfId="740" xr:uid="{00000000-0005-0000-0000-0000E2020000}"/>
    <cellStyle name="Normal 7 3 7" xfId="741" xr:uid="{00000000-0005-0000-0000-0000E3020000}"/>
    <cellStyle name="Normal 7 3 8" xfId="742" xr:uid="{00000000-0005-0000-0000-0000E4020000}"/>
    <cellStyle name="Normal 7 3 9" xfId="743" xr:uid="{00000000-0005-0000-0000-0000E5020000}"/>
    <cellStyle name="Normal 7 4" xfId="744" xr:uid="{00000000-0005-0000-0000-0000E6020000}"/>
    <cellStyle name="Normal 7 5" xfId="745" xr:uid="{00000000-0005-0000-0000-0000E7020000}"/>
    <cellStyle name="Normal 7 6" xfId="746" xr:uid="{00000000-0005-0000-0000-0000E8020000}"/>
    <cellStyle name="Normal 7 7" xfId="747" xr:uid="{00000000-0005-0000-0000-0000E9020000}"/>
    <cellStyle name="Normal 7 8" xfId="748" xr:uid="{00000000-0005-0000-0000-0000EA020000}"/>
    <cellStyle name="Normal 7 9" xfId="749" xr:uid="{00000000-0005-0000-0000-0000EB020000}"/>
    <cellStyle name="Normal 8" xfId="750" xr:uid="{00000000-0005-0000-0000-0000EC020000}"/>
    <cellStyle name="Normal 8 10" xfId="751" xr:uid="{00000000-0005-0000-0000-0000ED020000}"/>
    <cellStyle name="Normal 8 11" xfId="752" xr:uid="{00000000-0005-0000-0000-0000EE020000}"/>
    <cellStyle name="Normal 8 12" xfId="753" xr:uid="{00000000-0005-0000-0000-0000EF020000}"/>
    <cellStyle name="Normal 8 2" xfId="754" xr:uid="{00000000-0005-0000-0000-0000F0020000}"/>
    <cellStyle name="Normal 8 2 10" xfId="755" xr:uid="{00000000-0005-0000-0000-0000F1020000}"/>
    <cellStyle name="Normal 8 2 2" xfId="756" xr:uid="{00000000-0005-0000-0000-0000F2020000}"/>
    <cellStyle name="Normal 8 2 3" xfId="757" xr:uid="{00000000-0005-0000-0000-0000F3020000}"/>
    <cellStyle name="Normal 8 2 4" xfId="758" xr:uid="{00000000-0005-0000-0000-0000F4020000}"/>
    <cellStyle name="Normal 8 2 5" xfId="759" xr:uid="{00000000-0005-0000-0000-0000F5020000}"/>
    <cellStyle name="Normal 8 2 6" xfId="760" xr:uid="{00000000-0005-0000-0000-0000F6020000}"/>
    <cellStyle name="Normal 8 2 7" xfId="761" xr:uid="{00000000-0005-0000-0000-0000F7020000}"/>
    <cellStyle name="Normal 8 2 8" xfId="762" xr:uid="{00000000-0005-0000-0000-0000F8020000}"/>
    <cellStyle name="Normal 8 2 9" xfId="763" xr:uid="{00000000-0005-0000-0000-0000F9020000}"/>
    <cellStyle name="Normal 8 3" xfId="764" xr:uid="{00000000-0005-0000-0000-0000FA020000}"/>
    <cellStyle name="Normal 8 3 10" xfId="765" xr:uid="{00000000-0005-0000-0000-0000FB020000}"/>
    <cellStyle name="Normal 8 3 2" xfId="766" xr:uid="{00000000-0005-0000-0000-0000FC020000}"/>
    <cellStyle name="Normal 8 3 3" xfId="767" xr:uid="{00000000-0005-0000-0000-0000FD020000}"/>
    <cellStyle name="Normal 8 3 4" xfId="768" xr:uid="{00000000-0005-0000-0000-0000FE020000}"/>
    <cellStyle name="Normal 8 3 5" xfId="769" xr:uid="{00000000-0005-0000-0000-0000FF020000}"/>
    <cellStyle name="Normal 8 3 6" xfId="770" xr:uid="{00000000-0005-0000-0000-000000030000}"/>
    <cellStyle name="Normal 8 3 7" xfId="771" xr:uid="{00000000-0005-0000-0000-000001030000}"/>
    <cellStyle name="Normal 8 3 8" xfId="772" xr:uid="{00000000-0005-0000-0000-000002030000}"/>
    <cellStyle name="Normal 8 3 9" xfId="773" xr:uid="{00000000-0005-0000-0000-000003030000}"/>
    <cellStyle name="Normal 8 4" xfId="774" xr:uid="{00000000-0005-0000-0000-000004030000}"/>
    <cellStyle name="Normal 8 5" xfId="775" xr:uid="{00000000-0005-0000-0000-000005030000}"/>
    <cellStyle name="Normal 8 6" xfId="776" xr:uid="{00000000-0005-0000-0000-000006030000}"/>
    <cellStyle name="Normal 8 7" xfId="777" xr:uid="{00000000-0005-0000-0000-000007030000}"/>
    <cellStyle name="Normal 8 8" xfId="778" xr:uid="{00000000-0005-0000-0000-000008030000}"/>
    <cellStyle name="Normal 8 9" xfId="779" xr:uid="{00000000-0005-0000-0000-000009030000}"/>
    <cellStyle name="Normal 9" xfId="780" xr:uid="{00000000-0005-0000-0000-00000A030000}"/>
    <cellStyle name="Normal 9 10" xfId="781" xr:uid="{00000000-0005-0000-0000-00000B030000}"/>
    <cellStyle name="Normal 9 11" xfId="782" xr:uid="{00000000-0005-0000-0000-00000C030000}"/>
    <cellStyle name="Normal 9 12" xfId="783" xr:uid="{00000000-0005-0000-0000-00000D030000}"/>
    <cellStyle name="Normal 9 2" xfId="784" xr:uid="{00000000-0005-0000-0000-00000E030000}"/>
    <cellStyle name="Normal 9 2 10" xfId="785" xr:uid="{00000000-0005-0000-0000-00000F030000}"/>
    <cellStyle name="Normal 9 2 2" xfId="786" xr:uid="{00000000-0005-0000-0000-000010030000}"/>
    <cellStyle name="Normal 9 2 3" xfId="787" xr:uid="{00000000-0005-0000-0000-000011030000}"/>
    <cellStyle name="Normal 9 2 4" xfId="788" xr:uid="{00000000-0005-0000-0000-000012030000}"/>
    <cellStyle name="Normal 9 2 5" xfId="789" xr:uid="{00000000-0005-0000-0000-000013030000}"/>
    <cellStyle name="Normal 9 2 6" xfId="790" xr:uid="{00000000-0005-0000-0000-000014030000}"/>
    <cellStyle name="Normal 9 2 7" xfId="791" xr:uid="{00000000-0005-0000-0000-000015030000}"/>
    <cellStyle name="Normal 9 2 8" xfId="792" xr:uid="{00000000-0005-0000-0000-000016030000}"/>
    <cellStyle name="Normal 9 2 9" xfId="793" xr:uid="{00000000-0005-0000-0000-000017030000}"/>
    <cellStyle name="Normal 9 3" xfId="794" xr:uid="{00000000-0005-0000-0000-000018030000}"/>
    <cellStyle name="Normal 9 3 10" xfId="795" xr:uid="{00000000-0005-0000-0000-000019030000}"/>
    <cellStyle name="Normal 9 3 2" xfId="796" xr:uid="{00000000-0005-0000-0000-00001A030000}"/>
    <cellStyle name="Normal 9 3 3" xfId="797" xr:uid="{00000000-0005-0000-0000-00001B030000}"/>
    <cellStyle name="Normal 9 3 4" xfId="798" xr:uid="{00000000-0005-0000-0000-00001C030000}"/>
    <cellStyle name="Normal 9 3 5" xfId="799" xr:uid="{00000000-0005-0000-0000-00001D030000}"/>
    <cellStyle name="Normal 9 3 6" xfId="800" xr:uid="{00000000-0005-0000-0000-00001E030000}"/>
    <cellStyle name="Normal 9 3 7" xfId="801" xr:uid="{00000000-0005-0000-0000-00001F030000}"/>
    <cellStyle name="Normal 9 3 8" xfId="802" xr:uid="{00000000-0005-0000-0000-000020030000}"/>
    <cellStyle name="Normal 9 3 9" xfId="803" xr:uid="{00000000-0005-0000-0000-000021030000}"/>
    <cellStyle name="Normal 9 4" xfId="804" xr:uid="{00000000-0005-0000-0000-000022030000}"/>
    <cellStyle name="Normal 9 5" xfId="805" xr:uid="{00000000-0005-0000-0000-000023030000}"/>
    <cellStyle name="Normal 9 6" xfId="806" xr:uid="{00000000-0005-0000-0000-000024030000}"/>
    <cellStyle name="Normal 9 7" xfId="807" xr:uid="{00000000-0005-0000-0000-000025030000}"/>
    <cellStyle name="Normal 9 8" xfId="808" xr:uid="{00000000-0005-0000-0000-000026030000}"/>
    <cellStyle name="Normal 9 9" xfId="809" xr:uid="{00000000-0005-0000-0000-000027030000}"/>
    <cellStyle name="Normal_Feuil1" xfId="810" xr:uid="{00000000-0005-0000-0000-000028030000}"/>
    <cellStyle name="Normal_NTEFEX9899P" xfId="811" xr:uid="{00000000-0005-0000-0000-000029030000}"/>
    <cellStyle name="Normal_vignes_1991_2016" xfId="812" xr:uid="{00000000-0005-0000-0000-00002A030000}"/>
    <cellStyle name="Normal_vignes_1991_2017_1" xfId="813" xr:uid="{00000000-0005-0000-0000-00002B030000}"/>
    <cellStyle name="Note" xfId="3" builtinId="10" customBuiltin="1"/>
    <cellStyle name="Note 2" xfId="814" xr:uid="{00000000-0005-0000-0000-00002D030000}"/>
    <cellStyle name="Pivot Table Category" xfId="815" xr:uid="{00000000-0005-0000-0000-00002E030000}"/>
    <cellStyle name="Pourcentage" xfId="2" builtinId="5" customBuiltin="1"/>
    <cellStyle name="Result" xfId="816" xr:uid="{00000000-0005-0000-0000-000030030000}"/>
    <cellStyle name="Result 1" xfId="817" xr:uid="{00000000-0005-0000-0000-000031030000}"/>
    <cellStyle name="Result 2" xfId="818" xr:uid="{00000000-0005-0000-0000-000032030000}"/>
    <cellStyle name="Result2" xfId="819" xr:uid="{00000000-0005-0000-0000-000033030000}"/>
    <cellStyle name="Result2 1" xfId="820" xr:uid="{00000000-0005-0000-0000-000034030000}"/>
    <cellStyle name="Result2 2" xfId="821" xr:uid="{00000000-0005-0000-0000-000035030000}"/>
    <cellStyle name="Sans nom1" xfId="822" xr:uid="{00000000-0005-0000-0000-000036030000}"/>
    <cellStyle name="Sans nom2" xfId="823" xr:uid="{00000000-0005-0000-0000-000037030000}"/>
    <cellStyle name="Sans nom3" xfId="824" xr:uid="{00000000-0005-0000-0000-000038030000}"/>
    <cellStyle name="Sans nom4" xfId="825" xr:uid="{00000000-0005-0000-0000-000039030000}"/>
    <cellStyle name="Satisfaisant 2" xfId="826" xr:uid="{00000000-0005-0000-0000-00003A030000}"/>
    <cellStyle name="Sortie 2" xfId="827" xr:uid="{00000000-0005-0000-0000-00003B030000}"/>
    <cellStyle name="Status" xfId="828" xr:uid="{00000000-0005-0000-0000-00003C030000}"/>
    <cellStyle name="Text" xfId="829" xr:uid="{00000000-0005-0000-0000-00003D030000}"/>
    <cellStyle name="Texte explicatif 2" xfId="830" xr:uid="{00000000-0005-0000-0000-00003E030000}"/>
    <cellStyle name="Texte explicatif 3" xfId="831" xr:uid="{00000000-0005-0000-0000-00003F030000}"/>
    <cellStyle name="Titre 1 2" xfId="832" xr:uid="{00000000-0005-0000-0000-000040030000}"/>
    <cellStyle name="Titre 2 2" xfId="833" xr:uid="{00000000-0005-0000-0000-000041030000}"/>
    <cellStyle name="Titre 3 2" xfId="834" xr:uid="{00000000-0005-0000-0000-000042030000}"/>
    <cellStyle name="Titre 4 2" xfId="835" xr:uid="{00000000-0005-0000-0000-000043030000}"/>
    <cellStyle name="Total 2" xfId="836" xr:uid="{00000000-0005-0000-0000-000044030000}"/>
    <cellStyle name="Vérification 2" xfId="837" xr:uid="{00000000-0005-0000-0000-000045030000}"/>
    <cellStyle name="Warning" xfId="838" xr:uid="{00000000-0005-0000-0000-000046030000}"/>
    <cellStyle name="XLConnect.Boolean" xfId="839" xr:uid="{00000000-0005-0000-0000-000047030000}"/>
    <cellStyle name="XLConnect.DateTime" xfId="840" xr:uid="{00000000-0005-0000-0000-000048030000}"/>
    <cellStyle name="XLConnect.Header" xfId="841" xr:uid="{00000000-0005-0000-0000-000049030000}"/>
    <cellStyle name="XLConnect.Numeric" xfId="842" xr:uid="{00000000-0005-0000-0000-00004A030000}"/>
    <cellStyle name="XLConnect.String" xfId="843" xr:uid="{00000000-0005-0000-0000-00004B030000}"/>
  </cellStyles>
  <dxfs count="0"/>
  <tableStyles count="0" defaultTableStyle="TableStyleMedium2" defaultPivotStyle="PivotStyleLight16"/>
  <colors>
    <mruColors>
      <color rgb="FFFF9999"/>
      <color rgb="FFFF66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P63"/>
  <sheetViews>
    <sheetView zoomScaleNormal="100" workbookViewId="0">
      <selection activeCell="G3" sqref="G3"/>
    </sheetView>
  </sheetViews>
  <sheetFormatPr baseColWidth="10" defaultRowHeight="14.5"/>
  <cols>
    <col min="1" max="1" width="37.75" style="2" customWidth="1"/>
    <col min="2" max="2" width="46.83203125" style="7" customWidth="1"/>
    <col min="3" max="3" width="9.75" style="9" customWidth="1"/>
    <col min="4" max="4" width="9.5" style="9" customWidth="1"/>
    <col min="5" max="5" width="8.75" style="9" customWidth="1"/>
    <col min="6" max="6" width="14" style="10" customWidth="1"/>
    <col min="7" max="7" width="9.75" style="2" customWidth="1"/>
    <col min="8" max="8" width="9.5" style="2" customWidth="1"/>
    <col min="9" max="980" width="10.58203125" style="2" customWidth="1"/>
    <col min="981" max="16339" width="11" style="2" customWidth="1"/>
    <col min="16340" max="16384" width="10.58203125" style="2" customWidth="1"/>
  </cols>
  <sheetData>
    <row r="1" spans="1:984" s="3" customFormat="1" ht="28.4" customHeight="1">
      <c r="A1" s="252" t="s">
        <v>301</v>
      </c>
      <c r="B1" s="252"/>
      <c r="C1" s="252"/>
      <c r="D1" s="252"/>
      <c r="E1" s="252"/>
      <c r="F1" s="252"/>
      <c r="G1" s="252"/>
      <c r="H1" s="2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2"/>
      <c r="AKS1" s="2"/>
      <c r="AKT1" s="2"/>
      <c r="AKU1" s="2"/>
      <c r="AKV1" s="2"/>
    </row>
    <row r="2" spans="1:984" s="3" customFormat="1" ht="34.5" customHeight="1">
      <c r="A2" s="251" t="s">
        <v>304</v>
      </c>
      <c r="B2" s="251"/>
      <c r="C2" s="251"/>
      <c r="D2" s="251"/>
      <c r="E2" s="251"/>
      <c r="F2" s="251"/>
      <c r="G2" s="251"/>
      <c r="H2" s="25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</row>
    <row r="3" spans="1:984" s="3" customFormat="1" ht="30.75" customHeight="1">
      <c r="A3" s="154" t="s">
        <v>302</v>
      </c>
      <c r="B3" s="11" t="s">
        <v>307</v>
      </c>
      <c r="C3" s="11">
        <v>2023</v>
      </c>
      <c r="D3" s="11">
        <v>2024</v>
      </c>
      <c r="E3" s="11">
        <v>2025</v>
      </c>
      <c r="F3" s="11" t="s">
        <v>305</v>
      </c>
      <c r="G3" s="11" t="s">
        <v>310</v>
      </c>
      <c r="H3" s="11" t="s">
        <v>311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2"/>
      <c r="AKS3" s="2"/>
      <c r="AKT3" s="2"/>
      <c r="AKU3" s="2"/>
      <c r="AKV3" s="2"/>
    </row>
    <row r="4" spans="1:984" s="6" customFormat="1" ht="18.75" customHeight="1" thickBot="1">
      <c r="A4" s="12" t="s">
        <v>0</v>
      </c>
      <c r="B4" s="12" t="s">
        <v>1</v>
      </c>
      <c r="C4" s="13">
        <v>266.47422527497599</v>
      </c>
      <c r="D4" s="13">
        <v>295.851125005705</v>
      </c>
      <c r="E4" s="13">
        <v>307.49283464926293</v>
      </c>
      <c r="F4" s="14">
        <f>E4/D4-1</f>
        <v>3.9349891413573035E-2</v>
      </c>
      <c r="G4" s="13"/>
      <c r="H4" s="13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1"/>
      <c r="AKS4" s="1"/>
      <c r="AKT4" s="1"/>
      <c r="AKU4" s="1"/>
      <c r="AKV4" s="1"/>
    </row>
    <row r="5" spans="1:984" s="3" customFormat="1" ht="14.5" customHeight="1">
      <c r="A5" s="15" t="s">
        <v>2</v>
      </c>
      <c r="B5" s="16" t="s">
        <v>1</v>
      </c>
      <c r="C5" s="17">
        <v>371.4</v>
      </c>
      <c r="D5" s="17">
        <v>414.5</v>
      </c>
      <c r="E5" s="17">
        <v>433.36626250579741</v>
      </c>
      <c r="F5" s="18">
        <f>E5/D5-1</f>
        <v>4.551571171483082E-2</v>
      </c>
      <c r="G5" s="19"/>
      <c r="H5" s="20"/>
    </row>
    <row r="6" spans="1:984" s="3" customFormat="1" ht="14.5" customHeight="1">
      <c r="A6" s="21" t="s">
        <v>3</v>
      </c>
      <c r="B6" s="22" t="s">
        <v>1</v>
      </c>
      <c r="C6" s="23">
        <v>919</v>
      </c>
      <c r="D6" s="23">
        <v>1022.6</v>
      </c>
      <c r="E6" s="23">
        <v>1077.9050046821351</v>
      </c>
      <c r="F6" s="24">
        <f>E6/D6-1</f>
        <v>5.4082734873982963E-2</v>
      </c>
      <c r="G6" s="25"/>
      <c r="H6" s="26"/>
    </row>
    <row r="7" spans="1:984" s="3" customFormat="1" ht="14.5" customHeight="1">
      <c r="A7" s="27"/>
      <c r="B7" s="28" t="s">
        <v>4</v>
      </c>
      <c r="C7" s="29">
        <v>56</v>
      </c>
      <c r="D7" s="29">
        <v>57.2</v>
      </c>
      <c r="E7" s="29">
        <v>58</v>
      </c>
      <c r="F7" s="30">
        <f>E7/D7-1</f>
        <v>1.3986013986013957E-2</v>
      </c>
      <c r="G7" s="29">
        <v>32</v>
      </c>
      <c r="H7" s="31">
        <v>107</v>
      </c>
    </row>
    <row r="8" spans="1:984" s="3" customFormat="1" ht="30.65" customHeight="1">
      <c r="A8" s="27"/>
      <c r="B8" s="28" t="s">
        <v>5</v>
      </c>
      <c r="C8" s="29">
        <v>420</v>
      </c>
      <c r="D8" s="29">
        <v>450</v>
      </c>
      <c r="E8" s="29">
        <v>540</v>
      </c>
      <c r="F8" s="30">
        <f>E8/D8-1</f>
        <v>0.19999999999999996</v>
      </c>
      <c r="G8" s="29">
        <v>300</v>
      </c>
      <c r="H8" s="31">
        <v>1800</v>
      </c>
    </row>
    <row r="9" spans="1:984" s="3" customFormat="1" ht="28.4" customHeight="1">
      <c r="A9" s="27"/>
      <c r="B9" s="28" t="s">
        <v>6</v>
      </c>
      <c r="C9" s="29">
        <v>960</v>
      </c>
      <c r="D9" s="29">
        <v>1050</v>
      </c>
      <c r="E9" s="29">
        <v>1080</v>
      </c>
      <c r="F9" s="30">
        <f t="shared" ref="F9:F12" si="0">E9/D9-1</f>
        <v>2.857142857142847E-2</v>
      </c>
      <c r="G9" s="29">
        <v>410</v>
      </c>
      <c r="H9" s="31">
        <v>2250</v>
      </c>
    </row>
    <row r="10" spans="1:984" s="3" customFormat="1" ht="28" customHeight="1">
      <c r="A10" s="27"/>
      <c r="B10" s="28" t="s">
        <v>7</v>
      </c>
      <c r="C10" s="29">
        <v>825</v>
      </c>
      <c r="D10" s="29">
        <v>900</v>
      </c>
      <c r="E10" s="29">
        <v>925</v>
      </c>
      <c r="F10" s="30">
        <f t="shared" si="0"/>
        <v>2.7777777777777679E-2</v>
      </c>
      <c r="G10" s="29">
        <v>197.5</v>
      </c>
      <c r="H10" s="31">
        <v>1975</v>
      </c>
    </row>
    <row r="11" spans="1:984" s="3" customFormat="1" ht="14.5" customHeight="1">
      <c r="A11" s="27"/>
      <c r="B11" s="28" t="s">
        <v>8</v>
      </c>
      <c r="C11" s="29">
        <v>950</v>
      </c>
      <c r="D11" s="29">
        <v>1040</v>
      </c>
      <c r="E11" s="29">
        <v>1150</v>
      </c>
      <c r="F11" s="30">
        <f t="shared" si="0"/>
        <v>0.10576923076923084</v>
      </c>
      <c r="G11" s="29">
        <v>490</v>
      </c>
      <c r="H11" s="31">
        <v>5800</v>
      </c>
    </row>
    <row r="12" spans="1:984" s="3" customFormat="1" ht="14.5" customHeight="1">
      <c r="A12" s="27"/>
      <c r="B12" s="28" t="s">
        <v>9</v>
      </c>
      <c r="C12" s="29">
        <v>2250</v>
      </c>
      <c r="D12" s="29">
        <v>2550</v>
      </c>
      <c r="E12" s="29">
        <v>2700</v>
      </c>
      <c r="F12" s="30">
        <f t="shared" si="0"/>
        <v>5.8823529411764719E-2</v>
      </c>
      <c r="G12" s="29">
        <v>560</v>
      </c>
      <c r="H12" s="31">
        <v>7000</v>
      </c>
    </row>
    <row r="13" spans="1:984" s="3" customFormat="1" ht="17.899999999999999" customHeight="1">
      <c r="A13" s="27"/>
      <c r="B13" s="28" t="s">
        <v>10</v>
      </c>
      <c r="C13" s="32" t="s">
        <v>11</v>
      </c>
      <c r="D13" s="32" t="s">
        <v>11</v>
      </c>
      <c r="E13" s="32" t="s">
        <v>11</v>
      </c>
      <c r="F13" s="33" t="s">
        <v>11</v>
      </c>
      <c r="G13" s="32" t="s">
        <v>11</v>
      </c>
      <c r="H13" s="34" t="s">
        <v>11</v>
      </c>
    </row>
    <row r="14" spans="1:984" s="3" customFormat="1" ht="19.399999999999999" customHeight="1">
      <c r="A14" s="21" t="s">
        <v>12</v>
      </c>
      <c r="B14" s="22" t="s">
        <v>1</v>
      </c>
      <c r="C14" s="23">
        <v>43</v>
      </c>
      <c r="D14" s="23">
        <v>43.1</v>
      </c>
      <c r="E14" s="23">
        <v>45.37577639751553</v>
      </c>
      <c r="F14" s="24">
        <f>E14/D14-1</f>
        <v>5.2802236601288355E-2</v>
      </c>
      <c r="G14" s="23"/>
      <c r="H14" s="35"/>
    </row>
    <row r="15" spans="1:984" s="3" customFormat="1" ht="14.5" customHeight="1">
      <c r="A15" s="36"/>
      <c r="B15" s="28" t="s">
        <v>13</v>
      </c>
      <c r="C15" s="29">
        <v>35</v>
      </c>
      <c r="D15" s="29">
        <v>35</v>
      </c>
      <c r="E15" s="29">
        <v>40</v>
      </c>
      <c r="F15" s="30">
        <f>E15/D15-1</f>
        <v>0.14285714285714279</v>
      </c>
      <c r="G15" s="29">
        <v>30</v>
      </c>
      <c r="H15" s="31">
        <v>45</v>
      </c>
    </row>
    <row r="16" spans="1:984" s="3" customFormat="1" ht="14.5" customHeight="1">
      <c r="A16" s="36"/>
      <c r="B16" s="28" t="s">
        <v>14</v>
      </c>
      <c r="C16" s="29">
        <v>35</v>
      </c>
      <c r="D16" s="29">
        <v>38</v>
      </c>
      <c r="E16" s="29">
        <v>40</v>
      </c>
      <c r="F16" s="30">
        <f t="shared" ref="F16:F54" si="1">E16/D16-1</f>
        <v>5.2631578947368363E-2</v>
      </c>
      <c r="G16" s="29">
        <v>30</v>
      </c>
      <c r="H16" s="31">
        <v>45</v>
      </c>
    </row>
    <row r="17" spans="1:984" s="3" customFormat="1" ht="14.5" customHeight="1">
      <c r="A17" s="36"/>
      <c r="B17" s="28" t="s">
        <v>15</v>
      </c>
      <c r="C17" s="29">
        <v>50</v>
      </c>
      <c r="D17" s="29">
        <v>50</v>
      </c>
      <c r="E17" s="29">
        <v>50</v>
      </c>
      <c r="F17" s="30">
        <f t="shared" si="1"/>
        <v>0</v>
      </c>
      <c r="G17" s="29">
        <v>30</v>
      </c>
      <c r="H17" s="31">
        <v>65</v>
      </c>
    </row>
    <row r="18" spans="1:984" s="3" customFormat="1" ht="14.5" customHeight="1">
      <c r="A18" s="36"/>
      <c r="B18" s="28" t="s">
        <v>16</v>
      </c>
      <c r="C18" s="29">
        <v>55</v>
      </c>
      <c r="D18" s="29">
        <v>55</v>
      </c>
      <c r="E18" s="29">
        <v>55</v>
      </c>
      <c r="F18" s="30">
        <f t="shared" si="1"/>
        <v>0</v>
      </c>
      <c r="G18" s="29">
        <v>30</v>
      </c>
      <c r="H18" s="31">
        <v>60</v>
      </c>
    </row>
    <row r="19" spans="1:984" s="3" customFormat="1" ht="14.5" customHeight="1">
      <c r="A19" s="21" t="s">
        <v>17</v>
      </c>
      <c r="B19" s="22" t="s">
        <v>1</v>
      </c>
      <c r="C19" s="23">
        <v>88.8</v>
      </c>
      <c r="D19" s="23">
        <v>92.4</v>
      </c>
      <c r="E19" s="23">
        <v>92.441254416961101</v>
      </c>
      <c r="F19" s="37">
        <f t="shared" si="1"/>
        <v>4.4647637403771867E-4</v>
      </c>
      <c r="G19" s="23"/>
      <c r="H19" s="35"/>
    </row>
    <row r="20" spans="1:984" s="3" customFormat="1" ht="14.5" customHeight="1">
      <c r="A20" s="27"/>
      <c r="B20" s="28" t="s">
        <v>18</v>
      </c>
      <c r="C20" s="29">
        <v>32</v>
      </c>
      <c r="D20" s="29">
        <v>32</v>
      </c>
      <c r="E20" s="29">
        <v>32</v>
      </c>
      <c r="F20" s="30">
        <f t="shared" si="1"/>
        <v>0</v>
      </c>
      <c r="G20" s="29">
        <v>7</v>
      </c>
      <c r="H20" s="31">
        <v>45</v>
      </c>
      <c r="AKR20" s="2"/>
      <c r="AKS20" s="2"/>
      <c r="AKT20" s="2"/>
      <c r="AKU20" s="2"/>
      <c r="AKV20" s="2"/>
    </row>
    <row r="21" spans="1:984" s="3" customFormat="1" ht="14.5" customHeight="1">
      <c r="A21" s="27"/>
      <c r="B21" s="28" t="s">
        <v>19</v>
      </c>
      <c r="C21" s="29">
        <v>30</v>
      </c>
      <c r="D21" s="29">
        <v>35</v>
      </c>
      <c r="E21" s="29">
        <v>35</v>
      </c>
      <c r="F21" s="30">
        <f t="shared" si="1"/>
        <v>0</v>
      </c>
      <c r="G21" s="29">
        <v>15</v>
      </c>
      <c r="H21" s="31">
        <v>40</v>
      </c>
      <c r="AKR21" s="2"/>
      <c r="AKS21" s="2"/>
      <c r="AKT21" s="2"/>
      <c r="AKU21" s="2"/>
      <c r="AKV21" s="2"/>
    </row>
    <row r="22" spans="1:984" s="3" customFormat="1" ht="14.5" customHeight="1">
      <c r="A22" s="27"/>
      <c r="B22" s="28" t="s">
        <v>20</v>
      </c>
      <c r="C22" s="29">
        <v>35</v>
      </c>
      <c r="D22" s="29">
        <v>35</v>
      </c>
      <c r="E22" s="29">
        <v>35</v>
      </c>
      <c r="F22" s="30">
        <f t="shared" si="1"/>
        <v>0</v>
      </c>
      <c r="G22" s="29">
        <v>15</v>
      </c>
      <c r="H22" s="31">
        <v>40</v>
      </c>
      <c r="AKR22" s="2"/>
      <c r="AKS22" s="2"/>
      <c r="AKT22" s="2"/>
      <c r="AKU22" s="2"/>
      <c r="AKV22" s="2"/>
    </row>
    <row r="23" spans="1:984" ht="31.4" customHeight="1">
      <c r="A23" s="27"/>
      <c r="B23" s="28" t="s">
        <v>21</v>
      </c>
      <c r="C23" s="29">
        <v>115.5</v>
      </c>
      <c r="D23" s="29">
        <v>120</v>
      </c>
      <c r="E23" s="29">
        <v>120</v>
      </c>
      <c r="F23" s="30">
        <f t="shared" si="1"/>
        <v>0</v>
      </c>
      <c r="G23" s="29">
        <v>45</v>
      </c>
      <c r="H23" s="31">
        <v>220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</row>
    <row r="24" spans="1:984" ht="30.65" customHeight="1">
      <c r="A24" s="27"/>
      <c r="B24" s="28" t="s">
        <v>22</v>
      </c>
      <c r="C24" s="29">
        <v>110</v>
      </c>
      <c r="D24" s="29">
        <v>110</v>
      </c>
      <c r="E24" s="29">
        <v>110</v>
      </c>
      <c r="F24" s="30">
        <f t="shared" si="1"/>
        <v>0</v>
      </c>
      <c r="G24" s="29">
        <v>50</v>
      </c>
      <c r="H24" s="31">
        <v>220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</row>
    <row r="25" spans="1:984" ht="14.5" customHeight="1">
      <c r="A25" s="27"/>
      <c r="B25" s="28" t="s">
        <v>23</v>
      </c>
      <c r="C25" s="29">
        <v>12</v>
      </c>
      <c r="D25" s="29">
        <v>12</v>
      </c>
      <c r="E25" s="29">
        <v>12</v>
      </c>
      <c r="F25" s="30">
        <f t="shared" si="1"/>
        <v>0</v>
      </c>
      <c r="G25" s="29">
        <v>5</v>
      </c>
      <c r="H25" s="31">
        <v>17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</row>
    <row r="26" spans="1:984" ht="14.5" customHeight="1">
      <c r="A26" s="27"/>
      <c r="B26" s="28" t="s">
        <v>24</v>
      </c>
      <c r="C26" s="29">
        <v>110</v>
      </c>
      <c r="D26" s="29">
        <v>110</v>
      </c>
      <c r="E26" s="29">
        <v>110</v>
      </c>
      <c r="F26" s="30">
        <f t="shared" si="1"/>
        <v>0</v>
      </c>
      <c r="G26" s="29">
        <v>60</v>
      </c>
      <c r="H26" s="31">
        <v>130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</row>
    <row r="27" spans="1:984" ht="14.5" customHeight="1">
      <c r="A27" s="27"/>
      <c r="B27" s="28" t="s">
        <v>25</v>
      </c>
      <c r="C27" s="29">
        <v>28</v>
      </c>
      <c r="D27" s="29">
        <v>28</v>
      </c>
      <c r="E27" s="29">
        <v>28</v>
      </c>
      <c r="F27" s="30">
        <f t="shared" si="1"/>
        <v>0</v>
      </c>
      <c r="G27" s="29">
        <v>10</v>
      </c>
      <c r="H27" s="31">
        <v>35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</row>
    <row r="28" spans="1:984" s="3" customFormat="1" ht="14.5" customHeight="1">
      <c r="A28" s="27"/>
      <c r="B28" s="28" t="s">
        <v>26</v>
      </c>
      <c r="C28" s="29">
        <v>70</v>
      </c>
      <c r="D28" s="29">
        <v>75</v>
      </c>
      <c r="E28" s="29">
        <v>75</v>
      </c>
      <c r="F28" s="30">
        <f t="shared" si="1"/>
        <v>0</v>
      </c>
      <c r="G28" s="29">
        <v>20</v>
      </c>
      <c r="H28" s="31">
        <v>90</v>
      </c>
      <c r="AKR28" s="2"/>
      <c r="AKS28" s="2"/>
      <c r="AKT28" s="2"/>
      <c r="AKU28" s="2"/>
      <c r="AKV28" s="2"/>
    </row>
    <row r="29" spans="1:984" s="3" customFormat="1" ht="14.5" customHeight="1">
      <c r="A29" s="27"/>
      <c r="B29" s="28" t="s">
        <v>27</v>
      </c>
      <c r="C29" s="29">
        <v>260</v>
      </c>
      <c r="D29" s="29">
        <v>265</v>
      </c>
      <c r="E29" s="29">
        <v>265</v>
      </c>
      <c r="F29" s="30">
        <f t="shared" si="1"/>
        <v>0</v>
      </c>
      <c r="G29" s="29">
        <v>200</v>
      </c>
      <c r="H29" s="31">
        <v>330</v>
      </c>
      <c r="AKR29" s="2"/>
      <c r="AKS29" s="2"/>
      <c r="AKT29" s="2"/>
      <c r="AKU29" s="2"/>
      <c r="AKV29" s="2"/>
    </row>
    <row r="30" spans="1:984" s="3" customFormat="1" ht="14.5" customHeight="1">
      <c r="A30" s="27"/>
      <c r="B30" s="28" t="s">
        <v>28</v>
      </c>
      <c r="C30" s="29">
        <v>110</v>
      </c>
      <c r="D30" s="29">
        <v>110</v>
      </c>
      <c r="E30" s="29">
        <v>110</v>
      </c>
      <c r="F30" s="30">
        <f t="shared" si="1"/>
        <v>0</v>
      </c>
      <c r="G30" s="29">
        <v>70</v>
      </c>
      <c r="H30" s="31">
        <v>145</v>
      </c>
      <c r="AKR30" s="2"/>
      <c r="AKS30" s="2"/>
      <c r="AKT30" s="2"/>
      <c r="AKU30" s="2"/>
      <c r="AKV30" s="2"/>
    </row>
    <row r="31" spans="1:984" s="3" customFormat="1" ht="14.5" customHeight="1">
      <c r="A31" s="27"/>
      <c r="B31" s="28" t="s">
        <v>29</v>
      </c>
      <c r="C31" s="29">
        <v>140</v>
      </c>
      <c r="D31" s="29">
        <v>145</v>
      </c>
      <c r="E31" s="29">
        <v>145</v>
      </c>
      <c r="F31" s="30">
        <f t="shared" si="1"/>
        <v>0</v>
      </c>
      <c r="G31" s="29">
        <v>100</v>
      </c>
      <c r="H31" s="31">
        <v>160</v>
      </c>
      <c r="AKR31" s="2"/>
      <c r="AKS31" s="2"/>
      <c r="AKT31" s="2"/>
      <c r="AKU31" s="2"/>
      <c r="AKV31" s="2"/>
    </row>
    <row r="32" spans="1:984" s="3" customFormat="1" ht="14.5" customHeight="1">
      <c r="A32" s="27"/>
      <c r="B32" s="28" t="s">
        <v>30</v>
      </c>
      <c r="C32" s="29">
        <v>130</v>
      </c>
      <c r="D32" s="29">
        <v>130</v>
      </c>
      <c r="E32" s="29">
        <v>130</v>
      </c>
      <c r="F32" s="30">
        <f t="shared" si="1"/>
        <v>0</v>
      </c>
      <c r="G32" s="29">
        <v>80</v>
      </c>
      <c r="H32" s="31">
        <v>140</v>
      </c>
      <c r="AKR32" s="2"/>
      <c r="AKS32" s="2"/>
      <c r="AKT32" s="2"/>
      <c r="AKU32" s="2"/>
      <c r="AKV32" s="2"/>
    </row>
    <row r="33" spans="1:979 16341:16344" s="3" customFormat="1" ht="14.5" customHeight="1">
      <c r="A33" s="21" t="s">
        <v>31</v>
      </c>
      <c r="B33" s="22" t="s">
        <v>1</v>
      </c>
      <c r="C33" s="23">
        <v>169.9</v>
      </c>
      <c r="D33" s="23">
        <v>204.9</v>
      </c>
      <c r="E33" s="23">
        <v>209.5956834532374</v>
      </c>
      <c r="F33" s="24">
        <f t="shared" si="1"/>
        <v>2.2916951943569464E-2</v>
      </c>
      <c r="G33" s="38"/>
      <c r="H33" s="39"/>
    </row>
    <row r="34" spans="1:979 16341:16344" s="3" customFormat="1" ht="14.5" customHeight="1">
      <c r="A34" s="36"/>
      <c r="B34" s="28" t="s">
        <v>4</v>
      </c>
      <c r="C34" s="29">
        <v>56</v>
      </c>
      <c r="D34" s="29">
        <v>57</v>
      </c>
      <c r="E34" s="29">
        <v>56</v>
      </c>
      <c r="F34" s="30">
        <f t="shared" si="1"/>
        <v>-1.7543859649122862E-2</v>
      </c>
      <c r="G34" s="29">
        <v>35</v>
      </c>
      <c r="H34" s="31">
        <v>62</v>
      </c>
      <c r="XDM34" s="2"/>
      <c r="XDN34" s="2"/>
      <c r="XDO34" s="2"/>
      <c r="XDP34" s="2"/>
    </row>
    <row r="35" spans="1:979 16341:16344" s="3" customFormat="1" ht="14.5" customHeight="1">
      <c r="A35" s="36"/>
      <c r="B35" s="28" t="s">
        <v>32</v>
      </c>
      <c r="C35" s="32" t="s">
        <v>11</v>
      </c>
      <c r="D35" s="29">
        <v>114</v>
      </c>
      <c r="E35" s="29">
        <v>117</v>
      </c>
      <c r="F35" s="30">
        <f t="shared" si="1"/>
        <v>2.6315789473684292E-2</v>
      </c>
      <c r="G35" s="29">
        <v>102</v>
      </c>
      <c r="H35" s="31">
        <v>131</v>
      </c>
      <c r="XDM35" s="2"/>
      <c r="XDN35" s="2"/>
      <c r="XDO35" s="2"/>
      <c r="XDP35" s="2"/>
    </row>
    <row r="36" spans="1:979 16341:16344" s="3" customFormat="1" ht="14.5" customHeight="1">
      <c r="A36" s="36"/>
      <c r="B36" s="28" t="s">
        <v>33</v>
      </c>
      <c r="C36" s="29">
        <v>205</v>
      </c>
      <c r="D36" s="29">
        <v>245</v>
      </c>
      <c r="E36" s="29">
        <v>252</v>
      </c>
      <c r="F36" s="30">
        <f t="shared" si="1"/>
        <v>2.857142857142847E-2</v>
      </c>
      <c r="G36" s="29">
        <v>197</v>
      </c>
      <c r="H36" s="31">
        <v>261</v>
      </c>
      <c r="XDM36" s="2"/>
      <c r="XDN36" s="2"/>
      <c r="XDO36" s="2"/>
      <c r="XDP36" s="2"/>
    </row>
    <row r="37" spans="1:979 16341:16344" s="3" customFormat="1" ht="14.5" customHeight="1" thickBot="1">
      <c r="A37" s="40"/>
      <c r="B37" s="41" t="s">
        <v>34</v>
      </c>
      <c r="C37" s="42" t="s">
        <v>11</v>
      </c>
      <c r="D37" s="43">
        <v>525</v>
      </c>
      <c r="E37" s="42" t="s">
        <v>11</v>
      </c>
      <c r="F37" s="44" t="s">
        <v>11</v>
      </c>
      <c r="G37" s="44" t="s">
        <v>11</v>
      </c>
      <c r="H37" s="246" t="s">
        <v>11</v>
      </c>
      <c r="XDM37" s="2"/>
      <c r="XDN37" s="2"/>
      <c r="XDO37" s="2"/>
      <c r="XDP37" s="2"/>
    </row>
    <row r="38" spans="1:979 16341:16344" s="3" customFormat="1" ht="14.65" customHeight="1">
      <c r="A38" s="15" t="s">
        <v>36</v>
      </c>
      <c r="B38" s="16" t="s">
        <v>1</v>
      </c>
      <c r="C38" s="17">
        <v>34.5</v>
      </c>
      <c r="D38" s="17">
        <v>33.299999999999997</v>
      </c>
      <c r="E38" s="17">
        <v>28.846949251980053</v>
      </c>
      <c r="F38" s="18">
        <f t="shared" si="1"/>
        <v>-0.13372524768828664</v>
      </c>
      <c r="G38" s="46"/>
      <c r="H38" s="47"/>
    </row>
    <row r="39" spans="1:979 16341:16344" s="3" customFormat="1" ht="14.5" customHeight="1">
      <c r="A39" s="21" t="s">
        <v>37</v>
      </c>
      <c r="B39" s="22" t="s">
        <v>1</v>
      </c>
      <c r="C39" s="23">
        <v>13</v>
      </c>
      <c r="D39" s="23">
        <v>15</v>
      </c>
      <c r="E39" s="23">
        <v>15</v>
      </c>
      <c r="F39" s="24">
        <f t="shared" si="1"/>
        <v>0</v>
      </c>
      <c r="G39" s="38"/>
      <c r="H39" s="39"/>
      <c r="XDO39" s="2"/>
      <c r="XDP39" s="2"/>
    </row>
    <row r="40" spans="1:979 16341:16344" s="3" customFormat="1" ht="14.5" customHeight="1">
      <c r="A40" s="48"/>
      <c r="B40" s="28" t="s">
        <v>38</v>
      </c>
      <c r="C40" s="29">
        <v>13</v>
      </c>
      <c r="D40" s="29">
        <v>15</v>
      </c>
      <c r="E40" s="29">
        <v>15</v>
      </c>
      <c r="F40" s="30">
        <f t="shared" si="1"/>
        <v>0</v>
      </c>
      <c r="G40" s="29">
        <v>10</v>
      </c>
      <c r="H40" s="31">
        <v>20</v>
      </c>
      <c r="XDN40" s="2"/>
      <c r="XDO40" s="2"/>
      <c r="XDP40" s="2"/>
    </row>
    <row r="41" spans="1:979 16341:16344" s="3" customFormat="1" ht="14.5" customHeight="1">
      <c r="A41" s="21" t="s">
        <v>39</v>
      </c>
      <c r="B41" s="22" t="s">
        <v>1</v>
      </c>
      <c r="C41" s="23">
        <v>34.799999999999997</v>
      </c>
      <c r="D41" s="49">
        <v>33.299999999999997</v>
      </c>
      <c r="E41" s="49">
        <v>28.259159809441318</v>
      </c>
      <c r="F41" s="24">
        <f t="shared" si="1"/>
        <v>-0.15137658229905948</v>
      </c>
      <c r="G41" s="38"/>
      <c r="H41" s="39"/>
    </row>
    <row r="42" spans="1:979 16341:16344" s="3" customFormat="1" ht="14.5" customHeight="1">
      <c r="A42" s="48"/>
      <c r="B42" s="28" t="s">
        <v>40</v>
      </c>
      <c r="C42" s="29">
        <v>11</v>
      </c>
      <c r="D42" s="29">
        <v>11</v>
      </c>
      <c r="E42" s="29">
        <v>9</v>
      </c>
      <c r="F42" s="30">
        <f t="shared" si="1"/>
        <v>-0.18181818181818177</v>
      </c>
      <c r="G42" s="29">
        <v>5</v>
      </c>
      <c r="H42" s="31">
        <v>20</v>
      </c>
      <c r="XDM42" s="2"/>
      <c r="XDN42" s="2"/>
      <c r="XDO42" s="2"/>
      <c r="XDP42" s="2"/>
    </row>
    <row r="43" spans="1:979 16341:16344" s="3" customFormat="1" ht="14.5" customHeight="1">
      <c r="A43" s="48"/>
      <c r="B43" s="28" t="s">
        <v>41</v>
      </c>
      <c r="C43" s="29">
        <v>12</v>
      </c>
      <c r="D43" s="29">
        <v>10</v>
      </c>
      <c r="E43" s="29">
        <v>8</v>
      </c>
      <c r="F43" s="30">
        <f t="shared" si="1"/>
        <v>-0.19999999999999996</v>
      </c>
      <c r="G43" s="29">
        <v>5</v>
      </c>
      <c r="H43" s="31">
        <v>15</v>
      </c>
      <c r="XDM43" s="2"/>
      <c r="XDN43" s="2"/>
      <c r="XDO43" s="2"/>
      <c r="XDP43" s="2"/>
    </row>
    <row r="44" spans="1:979 16341:16344" s="3" customFormat="1" ht="14.5" customHeight="1">
      <c r="A44" s="48"/>
      <c r="B44" s="28" t="s">
        <v>42</v>
      </c>
      <c r="C44" s="50">
        <v>10</v>
      </c>
      <c r="D44" s="50">
        <v>9</v>
      </c>
      <c r="E44" s="50">
        <v>9</v>
      </c>
      <c r="F44" s="30">
        <f t="shared" si="1"/>
        <v>0</v>
      </c>
      <c r="G44" s="50">
        <v>5</v>
      </c>
      <c r="H44" s="51">
        <v>15</v>
      </c>
      <c r="XDM44" s="2"/>
      <c r="XDN44" s="2"/>
      <c r="XDO44" s="2"/>
      <c r="XDP44" s="2"/>
    </row>
    <row r="45" spans="1:979 16341:16344" s="3" customFormat="1" ht="14.5" customHeight="1">
      <c r="A45" s="48"/>
      <c r="B45" s="52" t="s">
        <v>43</v>
      </c>
      <c r="C45" s="53">
        <v>63.6</v>
      </c>
      <c r="D45" s="53">
        <v>61.4</v>
      </c>
      <c r="E45" s="53">
        <v>52.556286266924566</v>
      </c>
      <c r="F45" s="30">
        <f t="shared" si="1"/>
        <v>-0.14403442562012103</v>
      </c>
      <c r="G45" s="54"/>
      <c r="H45" s="55"/>
      <c r="XDM45" s="2"/>
      <c r="XDN45" s="2"/>
      <c r="XDO45" s="2"/>
      <c r="XDP45" s="2"/>
    </row>
    <row r="46" spans="1:979 16341:16344" s="3" customFormat="1" ht="14.5" customHeight="1">
      <c r="A46" s="48"/>
      <c r="B46" s="28" t="s">
        <v>44</v>
      </c>
      <c r="C46" s="50">
        <v>67</v>
      </c>
      <c r="D46" s="50">
        <v>60</v>
      </c>
      <c r="E46" s="50">
        <v>60</v>
      </c>
      <c r="F46" s="30">
        <f t="shared" si="1"/>
        <v>0</v>
      </c>
      <c r="G46" s="50">
        <v>45</v>
      </c>
      <c r="H46" s="51">
        <v>80</v>
      </c>
      <c r="XDM46" s="2"/>
      <c r="XDN46" s="2"/>
      <c r="XDO46" s="2"/>
      <c r="XDP46" s="2"/>
    </row>
    <row r="47" spans="1:979 16341:16344" ht="14.5" customHeight="1">
      <c r="A47" s="48"/>
      <c r="B47" s="28" t="s">
        <v>45</v>
      </c>
      <c r="C47" s="50">
        <v>35</v>
      </c>
      <c r="D47" s="50">
        <v>30</v>
      </c>
      <c r="E47" s="50">
        <v>30</v>
      </c>
      <c r="F47" s="30">
        <f t="shared" si="1"/>
        <v>0</v>
      </c>
      <c r="G47" s="50">
        <v>25</v>
      </c>
      <c r="H47" s="51">
        <v>45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</row>
    <row r="48" spans="1:979 16341:16344" ht="14.5" customHeight="1">
      <c r="A48" s="48"/>
      <c r="B48" s="28" t="s">
        <v>46</v>
      </c>
      <c r="C48" s="50">
        <v>22</v>
      </c>
      <c r="D48" s="50">
        <v>20</v>
      </c>
      <c r="E48" s="50">
        <v>20</v>
      </c>
      <c r="F48" s="30">
        <f t="shared" si="1"/>
        <v>0</v>
      </c>
      <c r="G48" s="50">
        <v>10</v>
      </c>
      <c r="H48" s="51">
        <v>35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</row>
    <row r="49" spans="1:984" ht="14.5" customHeight="1">
      <c r="A49" s="48"/>
      <c r="B49" s="28" t="s">
        <v>47</v>
      </c>
      <c r="C49" s="50">
        <v>72</v>
      </c>
      <c r="D49" s="50">
        <v>65</v>
      </c>
      <c r="E49" s="50">
        <v>60</v>
      </c>
      <c r="F49" s="30">
        <f t="shared" si="1"/>
        <v>-7.6923076923076872E-2</v>
      </c>
      <c r="G49" s="50">
        <v>40</v>
      </c>
      <c r="H49" s="51">
        <v>80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</row>
    <row r="50" spans="1:984" ht="14.5" customHeight="1">
      <c r="A50" s="48"/>
      <c r="B50" s="28" t="s">
        <v>48</v>
      </c>
      <c r="C50" s="50">
        <v>85</v>
      </c>
      <c r="D50" s="50">
        <v>85</v>
      </c>
      <c r="E50" s="50">
        <v>73</v>
      </c>
      <c r="F50" s="30">
        <f t="shared" si="1"/>
        <v>-0.14117647058823535</v>
      </c>
      <c r="G50" s="50">
        <v>24</v>
      </c>
      <c r="H50" s="51">
        <v>140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</row>
    <row r="51" spans="1:984" ht="14.5" customHeight="1">
      <c r="A51" s="48"/>
      <c r="B51" s="28" t="s">
        <v>49</v>
      </c>
      <c r="C51" s="50">
        <v>35</v>
      </c>
      <c r="D51" s="50">
        <v>35</v>
      </c>
      <c r="E51" s="50">
        <v>23</v>
      </c>
      <c r="F51" s="30">
        <f t="shared" si="1"/>
        <v>-0.34285714285714286</v>
      </c>
      <c r="G51" s="50">
        <v>5</v>
      </c>
      <c r="H51" s="51">
        <v>30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</row>
    <row r="52" spans="1:984" ht="14.5" customHeight="1">
      <c r="A52" s="48"/>
      <c r="B52" s="28" t="s">
        <v>50</v>
      </c>
      <c r="C52" s="50">
        <v>75</v>
      </c>
      <c r="D52" s="50">
        <v>75</v>
      </c>
      <c r="E52" s="50">
        <v>52</v>
      </c>
      <c r="F52" s="30">
        <f t="shared" si="1"/>
        <v>-0.30666666666666664</v>
      </c>
      <c r="G52" s="50">
        <v>25</v>
      </c>
      <c r="H52" s="51">
        <v>75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</row>
    <row r="53" spans="1:984" ht="14.5" customHeight="1">
      <c r="A53" s="48"/>
      <c r="B53" s="28" t="s">
        <v>51</v>
      </c>
      <c r="C53" s="50">
        <v>100</v>
      </c>
      <c r="D53" s="50">
        <v>100</v>
      </c>
      <c r="E53" s="50">
        <v>92</v>
      </c>
      <c r="F53" s="30">
        <f t="shared" si="1"/>
        <v>-7.999999999999996E-2</v>
      </c>
      <c r="G53" s="50">
        <v>35</v>
      </c>
      <c r="H53" s="51">
        <v>108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</row>
    <row r="54" spans="1:984" ht="14.5" customHeight="1">
      <c r="A54" s="48"/>
      <c r="B54" s="28" t="s">
        <v>52</v>
      </c>
      <c r="C54" s="50">
        <v>15</v>
      </c>
      <c r="D54" s="50">
        <v>15</v>
      </c>
      <c r="E54" s="50">
        <v>17</v>
      </c>
      <c r="F54" s="30">
        <f t="shared" si="1"/>
        <v>0.1333333333333333</v>
      </c>
      <c r="G54" s="50">
        <v>7</v>
      </c>
      <c r="H54" s="51">
        <v>43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</row>
    <row r="55" spans="1:984" ht="14.5" customHeight="1">
      <c r="A55" s="21" t="s">
        <v>53</v>
      </c>
      <c r="B55" s="22" t="s">
        <v>1</v>
      </c>
      <c r="C55" s="56">
        <v>37.799999999999997</v>
      </c>
      <c r="D55" s="57">
        <v>37.799999999999997</v>
      </c>
      <c r="E55" s="57">
        <v>36.569100784550393</v>
      </c>
      <c r="F55" s="24">
        <f t="shared" ref="F55:F59" si="2">E55/D55-1</f>
        <v>-3.2563471308190595E-2</v>
      </c>
      <c r="G55" s="58"/>
      <c r="H55" s="5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</row>
    <row r="56" spans="1:984" ht="14.5" customHeight="1">
      <c r="A56" s="48"/>
      <c r="B56" s="28" t="s">
        <v>54</v>
      </c>
      <c r="C56" s="50">
        <v>21</v>
      </c>
      <c r="D56" s="50">
        <v>21</v>
      </c>
      <c r="E56" s="50">
        <v>18</v>
      </c>
      <c r="F56" s="30">
        <f t="shared" si="2"/>
        <v>-0.1428571428571429</v>
      </c>
      <c r="G56" s="50">
        <v>15</v>
      </c>
      <c r="H56" s="51">
        <v>22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</row>
    <row r="57" spans="1:984" ht="14.5" customHeight="1">
      <c r="A57" s="48"/>
      <c r="B57" s="28" t="s">
        <v>55</v>
      </c>
      <c r="C57" s="50">
        <v>35</v>
      </c>
      <c r="D57" s="50">
        <v>35</v>
      </c>
      <c r="E57" s="50">
        <v>30</v>
      </c>
      <c r="F57" s="30">
        <f t="shared" si="2"/>
        <v>-0.1428571428571429</v>
      </c>
      <c r="G57" s="50">
        <v>20</v>
      </c>
      <c r="H57" s="51">
        <v>40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</row>
    <row r="58" spans="1:984" ht="14.5" customHeight="1">
      <c r="A58" s="48"/>
      <c r="B58" s="28" t="s">
        <v>56</v>
      </c>
      <c r="C58" s="50">
        <v>50</v>
      </c>
      <c r="D58" s="50">
        <v>50</v>
      </c>
      <c r="E58" s="50">
        <v>50</v>
      </c>
      <c r="F58" s="30">
        <f t="shared" si="2"/>
        <v>0</v>
      </c>
      <c r="G58" s="50">
        <v>38</v>
      </c>
      <c r="H58" s="51">
        <v>80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</row>
    <row r="59" spans="1:984" ht="14.5" customHeight="1" thickBot="1">
      <c r="A59" s="60"/>
      <c r="B59" s="41" t="s">
        <v>57</v>
      </c>
      <c r="C59" s="61">
        <v>27</v>
      </c>
      <c r="D59" s="61">
        <v>27</v>
      </c>
      <c r="E59" s="61">
        <v>25</v>
      </c>
      <c r="F59" s="62">
        <f t="shared" si="2"/>
        <v>-7.407407407407407E-2</v>
      </c>
      <c r="G59" s="61">
        <v>20</v>
      </c>
      <c r="H59" s="63">
        <v>35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</row>
    <row r="60" spans="1:984">
      <c r="A60" s="66" t="s">
        <v>35</v>
      </c>
      <c r="B60" s="66"/>
      <c r="C60" s="66"/>
      <c r="D60" s="66"/>
      <c r="E60" s="66"/>
      <c r="F60" s="66"/>
      <c r="G60" s="66"/>
      <c r="H60" s="66"/>
    </row>
    <row r="61" spans="1:984">
      <c r="A61" s="2" t="s">
        <v>309</v>
      </c>
      <c r="B61" s="2"/>
      <c r="C61" s="2"/>
      <c r="D61" s="2"/>
      <c r="E61" s="2"/>
      <c r="F61" s="2"/>
    </row>
    <row r="62" spans="1:984">
      <c r="C62" s="8"/>
      <c r="D62" s="8"/>
      <c r="E62" s="8"/>
    </row>
    <row r="63" spans="1:984">
      <c r="C63" s="8"/>
      <c r="D63" s="8"/>
      <c r="E63" s="8"/>
    </row>
  </sheetData>
  <mergeCells count="2">
    <mergeCell ref="A2:H2"/>
    <mergeCell ref="A1:H1"/>
  </mergeCells>
  <pageMargins left="0.59015748031496063" right="0.59015748031496063" top="0.78661417322834648" bottom="0.9838582677165354" header="0.59015748031496063" footer="0.78740157480314954"/>
  <pageSetup paperSize="9" fitToWidth="0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W55"/>
  <sheetViews>
    <sheetView zoomScale="108" zoomScaleNormal="108" workbookViewId="0">
      <selection activeCell="G3" sqref="G3:H3"/>
    </sheetView>
  </sheetViews>
  <sheetFormatPr baseColWidth="10" defaultColWidth="11" defaultRowHeight="14.5"/>
  <cols>
    <col min="1" max="1" width="34.75" style="2" customWidth="1"/>
    <col min="2" max="2" width="59.33203125" style="2" customWidth="1"/>
    <col min="3" max="5" width="10.25" style="2" customWidth="1"/>
    <col min="6" max="6" width="11.25" style="10" customWidth="1"/>
    <col min="7" max="7" width="9.08203125" style="2" customWidth="1"/>
    <col min="8" max="8" width="10.83203125" style="2" customWidth="1"/>
    <col min="9" max="934" width="10.58203125" style="2" customWidth="1"/>
    <col min="935" max="935" width="11" style="2" customWidth="1"/>
    <col min="936" max="16384" width="11" style="2"/>
  </cols>
  <sheetData>
    <row r="1" spans="1:933" ht="22.9" customHeight="1">
      <c r="A1" s="252" t="s">
        <v>301</v>
      </c>
      <c r="B1" s="252"/>
      <c r="C1" s="252"/>
      <c r="D1" s="252"/>
      <c r="E1" s="252"/>
      <c r="F1" s="252"/>
      <c r="G1" s="252"/>
      <c r="H1" s="2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</row>
    <row r="2" spans="1:933">
      <c r="A2" s="251" t="s">
        <v>304</v>
      </c>
      <c r="B2" s="251"/>
      <c r="C2" s="251"/>
      <c r="D2" s="251"/>
      <c r="E2" s="251"/>
      <c r="F2" s="251"/>
      <c r="G2" s="251"/>
      <c r="H2" s="251"/>
    </row>
    <row r="3" spans="1:933" ht="29">
      <c r="A3" s="154" t="s">
        <v>302</v>
      </c>
      <c r="B3" s="11" t="s">
        <v>307</v>
      </c>
      <c r="C3" s="11">
        <v>2023</v>
      </c>
      <c r="D3" s="11">
        <v>2024</v>
      </c>
      <c r="E3" s="11">
        <v>2025</v>
      </c>
      <c r="F3" s="11" t="s">
        <v>305</v>
      </c>
      <c r="G3" s="11" t="s">
        <v>310</v>
      </c>
      <c r="H3" s="11" t="s">
        <v>311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</row>
    <row r="4" spans="1:933" s="64" customFormat="1" ht="14.15" customHeight="1" thickBot="1">
      <c r="A4" s="67" t="s">
        <v>58</v>
      </c>
      <c r="B4" s="67" t="s">
        <v>1</v>
      </c>
      <c r="C4" s="68">
        <v>1103.201</v>
      </c>
      <c r="D4" s="68">
        <v>1121.8309999999999</v>
      </c>
      <c r="E4" s="68">
        <v>1131.8522684775046</v>
      </c>
      <c r="F4" s="14">
        <f t="shared" ref="F4:F9" si="0">E4/D4-1</f>
        <v>8.9329573505321225E-3</v>
      </c>
      <c r="G4" s="69"/>
      <c r="H4" s="69"/>
    </row>
    <row r="5" spans="1:933" s="64" customFormat="1" ht="14.5" customHeight="1">
      <c r="A5" s="15" t="s">
        <v>59</v>
      </c>
      <c r="B5" s="70" t="s">
        <v>1</v>
      </c>
      <c r="C5" s="71">
        <v>1123.568</v>
      </c>
      <c r="D5" s="71">
        <v>1142.125</v>
      </c>
      <c r="E5" s="71">
        <v>1154.8933446502722</v>
      </c>
      <c r="F5" s="72">
        <f t="shared" si="0"/>
        <v>1.1179463412736901E-2</v>
      </c>
      <c r="G5" s="71"/>
      <c r="H5" s="73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  <c r="IU5" s="65"/>
      <c r="IV5" s="65"/>
      <c r="IW5" s="65"/>
      <c r="IX5" s="65"/>
      <c r="IY5" s="65"/>
      <c r="IZ5" s="65"/>
      <c r="JA5" s="65"/>
      <c r="JB5" s="65"/>
      <c r="JC5" s="65"/>
      <c r="JD5" s="65"/>
      <c r="JE5" s="65"/>
      <c r="JF5" s="65"/>
      <c r="JG5" s="65"/>
      <c r="JH5" s="65"/>
      <c r="JI5" s="65"/>
      <c r="JJ5" s="65"/>
      <c r="JK5" s="65"/>
      <c r="JL5" s="65"/>
      <c r="JM5" s="65"/>
      <c r="JN5" s="65"/>
      <c r="JO5" s="65"/>
      <c r="JP5" s="65"/>
      <c r="JQ5" s="65"/>
      <c r="JR5" s="65"/>
      <c r="JS5" s="65"/>
      <c r="JT5" s="65"/>
      <c r="JU5" s="65"/>
      <c r="JV5" s="65"/>
      <c r="JW5" s="65"/>
      <c r="JX5" s="65"/>
      <c r="JY5" s="65"/>
      <c r="JZ5" s="65"/>
      <c r="KA5" s="65"/>
      <c r="KB5" s="65"/>
      <c r="KC5" s="65"/>
      <c r="KD5" s="65"/>
      <c r="KE5" s="65"/>
      <c r="KF5" s="65"/>
      <c r="KG5" s="65"/>
      <c r="KH5" s="65"/>
      <c r="KI5" s="65"/>
      <c r="KJ5" s="65"/>
      <c r="KK5" s="65"/>
      <c r="KL5" s="65"/>
      <c r="KM5" s="65"/>
      <c r="KN5" s="65"/>
      <c r="KO5" s="65"/>
      <c r="KP5" s="65"/>
      <c r="KQ5" s="65"/>
      <c r="KR5" s="65"/>
      <c r="KS5" s="65"/>
      <c r="KT5" s="65"/>
      <c r="KU5" s="65"/>
      <c r="KV5" s="65"/>
      <c r="KW5" s="65"/>
      <c r="KX5" s="65"/>
      <c r="KY5" s="65"/>
      <c r="KZ5" s="65"/>
      <c r="LA5" s="65"/>
      <c r="LB5" s="65"/>
      <c r="LC5" s="65"/>
      <c r="LD5" s="65"/>
      <c r="LE5" s="65"/>
      <c r="LF5" s="65"/>
      <c r="LG5" s="65"/>
      <c r="LH5" s="65"/>
      <c r="LI5" s="65"/>
      <c r="LJ5" s="65"/>
      <c r="LK5" s="65"/>
      <c r="LL5" s="65"/>
      <c r="LM5" s="65"/>
      <c r="LN5" s="65"/>
      <c r="LO5" s="65"/>
      <c r="LP5" s="65"/>
      <c r="LQ5" s="65"/>
      <c r="LR5" s="65"/>
      <c r="LS5" s="65"/>
      <c r="LT5" s="65"/>
      <c r="LU5" s="65"/>
      <c r="LV5" s="65"/>
      <c r="LW5" s="65"/>
      <c r="LX5" s="65"/>
      <c r="LY5" s="65"/>
      <c r="LZ5" s="65"/>
      <c r="MA5" s="65"/>
      <c r="MB5" s="65"/>
      <c r="MC5" s="65"/>
      <c r="MD5" s="65"/>
      <c r="ME5" s="65"/>
      <c r="MF5" s="65"/>
      <c r="MG5" s="65"/>
      <c r="MH5" s="65"/>
      <c r="MI5" s="65"/>
      <c r="MJ5" s="65"/>
      <c r="MK5" s="65"/>
      <c r="ML5" s="65"/>
      <c r="MM5" s="65"/>
      <c r="MN5" s="65"/>
      <c r="MO5" s="65"/>
      <c r="MP5" s="65"/>
      <c r="MQ5" s="65"/>
      <c r="MR5" s="65"/>
      <c r="MS5" s="65"/>
      <c r="MT5" s="65"/>
      <c r="MU5" s="65"/>
      <c r="MV5" s="65"/>
      <c r="MW5" s="65"/>
      <c r="MX5" s="65"/>
      <c r="MY5" s="65"/>
      <c r="MZ5" s="65"/>
      <c r="NA5" s="65"/>
      <c r="NB5" s="65"/>
      <c r="NC5" s="65"/>
      <c r="ND5" s="65"/>
      <c r="NE5" s="65"/>
      <c r="NF5" s="65"/>
      <c r="NG5" s="65"/>
      <c r="NH5" s="65"/>
      <c r="NI5" s="65"/>
      <c r="NJ5" s="65"/>
      <c r="NK5" s="65"/>
      <c r="NL5" s="65"/>
      <c r="NM5" s="65"/>
      <c r="NN5" s="65"/>
      <c r="NO5" s="65"/>
      <c r="NP5" s="65"/>
      <c r="NQ5" s="65"/>
      <c r="NR5" s="65"/>
      <c r="NS5" s="65"/>
      <c r="NT5" s="65"/>
      <c r="NU5" s="65"/>
      <c r="NV5" s="65"/>
      <c r="NW5" s="65"/>
      <c r="NX5" s="65"/>
      <c r="NY5" s="65"/>
      <c r="NZ5" s="65"/>
      <c r="OA5" s="65"/>
      <c r="OB5" s="65"/>
      <c r="OC5" s="65"/>
      <c r="OD5" s="65"/>
      <c r="OE5" s="65"/>
      <c r="OF5" s="65"/>
      <c r="OG5" s="65"/>
      <c r="OH5" s="65"/>
      <c r="OI5" s="65"/>
      <c r="OJ5" s="65"/>
      <c r="OK5" s="65"/>
      <c r="OL5" s="65"/>
      <c r="OM5" s="65"/>
      <c r="ON5" s="65"/>
      <c r="OO5" s="65"/>
      <c r="OP5" s="65"/>
      <c r="OQ5" s="65"/>
      <c r="OR5" s="65"/>
      <c r="OS5" s="65"/>
      <c r="OT5" s="65"/>
      <c r="OU5" s="65"/>
      <c r="OV5" s="65"/>
      <c r="OW5" s="65"/>
      <c r="OX5" s="65"/>
      <c r="OY5" s="65"/>
      <c r="OZ5" s="65"/>
      <c r="PA5" s="65"/>
      <c r="PB5" s="65"/>
      <c r="PC5" s="65"/>
      <c r="PD5" s="65"/>
      <c r="PE5" s="65"/>
      <c r="PF5" s="65"/>
      <c r="PG5" s="65"/>
      <c r="PH5" s="65"/>
      <c r="PI5" s="65"/>
      <c r="PJ5" s="65"/>
      <c r="PK5" s="65"/>
      <c r="PL5" s="65"/>
      <c r="PM5" s="65"/>
      <c r="PN5" s="65"/>
      <c r="PO5" s="65"/>
      <c r="PP5" s="65"/>
      <c r="PQ5" s="65"/>
      <c r="PR5" s="65"/>
      <c r="PS5" s="65"/>
      <c r="PT5" s="65"/>
      <c r="PU5" s="65"/>
      <c r="PV5" s="65"/>
      <c r="PW5" s="65"/>
      <c r="PX5" s="65"/>
      <c r="PY5" s="65"/>
      <c r="PZ5" s="65"/>
      <c r="QA5" s="65"/>
      <c r="QB5" s="65"/>
      <c r="QC5" s="65"/>
      <c r="QD5" s="65"/>
      <c r="QE5" s="65"/>
      <c r="QF5" s="65"/>
      <c r="QG5" s="65"/>
      <c r="QH5" s="65"/>
      <c r="QI5" s="65"/>
      <c r="QJ5" s="65"/>
      <c r="QK5" s="65"/>
      <c r="QL5" s="65"/>
      <c r="QM5" s="65"/>
      <c r="QN5" s="65"/>
      <c r="QO5" s="65"/>
      <c r="QP5" s="65"/>
      <c r="QQ5" s="65"/>
      <c r="QR5" s="65"/>
      <c r="QS5" s="65"/>
      <c r="QT5" s="65"/>
      <c r="QU5" s="65"/>
      <c r="QV5" s="65"/>
      <c r="QW5" s="65"/>
      <c r="QX5" s="65"/>
      <c r="QY5" s="65"/>
      <c r="QZ5" s="65"/>
      <c r="RA5" s="65"/>
      <c r="RB5" s="65"/>
      <c r="RC5" s="65"/>
      <c r="RD5" s="65"/>
      <c r="RE5" s="65"/>
      <c r="RF5" s="65"/>
      <c r="RG5" s="65"/>
      <c r="RH5" s="65"/>
      <c r="RI5" s="65"/>
      <c r="RJ5" s="65"/>
      <c r="RK5" s="65"/>
      <c r="RL5" s="65"/>
      <c r="RM5" s="65"/>
      <c r="RN5" s="65"/>
      <c r="RO5" s="65"/>
      <c r="RP5" s="65"/>
      <c r="RQ5" s="65"/>
      <c r="RR5" s="65"/>
      <c r="RS5" s="65"/>
      <c r="RT5" s="65"/>
      <c r="RU5" s="65"/>
      <c r="RV5" s="65"/>
      <c r="RW5" s="65"/>
      <c r="RX5" s="65"/>
      <c r="RY5" s="65"/>
      <c r="RZ5" s="65"/>
      <c r="SA5" s="65"/>
      <c r="SB5" s="65"/>
      <c r="SC5" s="65"/>
      <c r="SD5" s="65"/>
      <c r="SE5" s="65"/>
      <c r="SF5" s="65"/>
      <c r="SG5" s="65"/>
      <c r="SH5" s="65"/>
      <c r="SI5" s="65"/>
      <c r="SJ5" s="65"/>
      <c r="SK5" s="65"/>
      <c r="SL5" s="65"/>
      <c r="SM5" s="65"/>
      <c r="SN5" s="65"/>
      <c r="SO5" s="65"/>
      <c r="SP5" s="65"/>
      <c r="SQ5" s="65"/>
      <c r="SR5" s="65"/>
      <c r="SS5" s="65"/>
      <c r="ST5" s="65"/>
      <c r="SU5" s="65"/>
      <c r="SV5" s="65"/>
      <c r="SW5" s="65"/>
      <c r="SX5" s="65"/>
      <c r="SY5" s="65"/>
      <c r="SZ5" s="65"/>
      <c r="TA5" s="65"/>
      <c r="TB5" s="65"/>
      <c r="TC5" s="65"/>
      <c r="TD5" s="65"/>
      <c r="TE5" s="65"/>
      <c r="TF5" s="65"/>
      <c r="TG5" s="65"/>
      <c r="TH5" s="65"/>
      <c r="TI5" s="65"/>
      <c r="TJ5" s="65"/>
      <c r="TK5" s="65"/>
      <c r="TL5" s="65"/>
      <c r="TM5" s="65"/>
      <c r="TN5" s="65"/>
      <c r="TO5" s="65"/>
      <c r="TP5" s="65"/>
      <c r="TQ5" s="65"/>
      <c r="TR5" s="65"/>
      <c r="TS5" s="65"/>
      <c r="TT5" s="65"/>
      <c r="TU5" s="65"/>
      <c r="TV5" s="65"/>
      <c r="TW5" s="65"/>
      <c r="TX5" s="65"/>
      <c r="TY5" s="65"/>
      <c r="TZ5" s="65"/>
      <c r="UA5" s="65"/>
      <c r="UB5" s="65"/>
      <c r="UC5" s="65"/>
      <c r="UD5" s="65"/>
      <c r="UE5" s="65"/>
      <c r="UF5" s="65"/>
      <c r="UG5" s="65"/>
      <c r="UH5" s="65"/>
      <c r="UI5" s="65"/>
      <c r="UJ5" s="65"/>
      <c r="UK5" s="65"/>
      <c r="UL5" s="65"/>
      <c r="UM5" s="65"/>
      <c r="UN5" s="65"/>
      <c r="UO5" s="65"/>
      <c r="UP5" s="65"/>
      <c r="UQ5" s="65"/>
      <c r="UR5" s="65"/>
      <c r="US5" s="65"/>
      <c r="UT5" s="65"/>
      <c r="UU5" s="65"/>
      <c r="UV5" s="65"/>
      <c r="UW5" s="65"/>
      <c r="UX5" s="65"/>
      <c r="UY5" s="65"/>
      <c r="UZ5" s="65"/>
      <c r="VA5" s="65"/>
      <c r="VB5" s="65"/>
      <c r="VC5" s="65"/>
      <c r="VD5" s="65"/>
      <c r="VE5" s="65"/>
      <c r="VF5" s="65"/>
      <c r="VG5" s="65"/>
      <c r="VH5" s="65"/>
      <c r="VI5" s="65"/>
      <c r="VJ5" s="65"/>
      <c r="VK5" s="65"/>
      <c r="VL5" s="65"/>
      <c r="VM5" s="65"/>
      <c r="VN5" s="65"/>
      <c r="VO5" s="65"/>
      <c r="VP5" s="65"/>
      <c r="VQ5" s="65"/>
      <c r="VR5" s="65"/>
      <c r="VS5" s="65"/>
      <c r="VT5" s="65"/>
      <c r="VU5" s="65"/>
      <c r="VV5" s="65"/>
      <c r="VW5" s="65"/>
      <c r="VX5" s="65"/>
      <c r="VY5" s="65"/>
      <c r="VZ5" s="65"/>
      <c r="WA5" s="65"/>
      <c r="WB5" s="65"/>
      <c r="WC5" s="65"/>
      <c r="WD5" s="65"/>
      <c r="WE5" s="65"/>
      <c r="WF5" s="65"/>
      <c r="WG5" s="65"/>
      <c r="WH5" s="65"/>
      <c r="WI5" s="65"/>
      <c r="WJ5" s="65"/>
      <c r="WK5" s="65"/>
      <c r="WL5" s="65"/>
      <c r="WM5" s="65"/>
      <c r="WN5" s="65"/>
      <c r="WO5" s="65"/>
      <c r="WP5" s="65"/>
      <c r="WQ5" s="65"/>
      <c r="WR5" s="65"/>
      <c r="WS5" s="65"/>
      <c r="WT5" s="65"/>
      <c r="WU5" s="65"/>
      <c r="WV5" s="65"/>
      <c r="WW5" s="65"/>
      <c r="WX5" s="65"/>
      <c r="WY5" s="65"/>
      <c r="WZ5" s="65"/>
      <c r="XA5" s="65"/>
      <c r="XB5" s="65"/>
      <c r="XC5" s="65"/>
      <c r="XD5" s="65"/>
      <c r="XE5" s="65"/>
      <c r="XF5" s="65"/>
      <c r="XG5" s="65"/>
      <c r="XH5" s="65"/>
      <c r="XI5" s="65"/>
      <c r="XJ5" s="65"/>
      <c r="XK5" s="65"/>
      <c r="XL5" s="65"/>
      <c r="XM5" s="65"/>
      <c r="XN5" s="65"/>
      <c r="XO5" s="65"/>
      <c r="XP5" s="65"/>
      <c r="XQ5" s="65"/>
      <c r="XR5" s="65"/>
      <c r="XS5" s="65"/>
      <c r="XT5" s="65"/>
      <c r="XU5" s="65"/>
      <c r="XV5" s="65"/>
      <c r="XW5" s="65"/>
      <c r="XX5" s="65"/>
      <c r="XY5" s="65"/>
      <c r="XZ5" s="65"/>
      <c r="YA5" s="65"/>
      <c r="YB5" s="65"/>
      <c r="YC5" s="65"/>
      <c r="YD5" s="65"/>
      <c r="YE5" s="65"/>
      <c r="YF5" s="65"/>
      <c r="YG5" s="65"/>
      <c r="YH5" s="65"/>
      <c r="YI5" s="65"/>
      <c r="YJ5" s="65"/>
      <c r="YK5" s="65"/>
      <c r="YL5" s="65"/>
      <c r="YM5" s="65"/>
      <c r="YN5" s="65"/>
      <c r="YO5" s="65"/>
      <c r="YP5" s="65"/>
      <c r="YQ5" s="65"/>
      <c r="YR5" s="65"/>
      <c r="YS5" s="65"/>
      <c r="YT5" s="65"/>
      <c r="YU5" s="65"/>
      <c r="YV5" s="65"/>
      <c r="YW5" s="65"/>
      <c r="YX5" s="65"/>
      <c r="YY5" s="65"/>
      <c r="YZ5" s="65"/>
      <c r="ZA5" s="65"/>
      <c r="ZB5" s="65"/>
      <c r="ZC5" s="65"/>
      <c r="ZD5" s="65"/>
      <c r="ZE5" s="65"/>
      <c r="ZF5" s="65"/>
      <c r="ZG5" s="65"/>
      <c r="ZH5" s="65"/>
      <c r="ZI5" s="65"/>
      <c r="ZJ5" s="65"/>
      <c r="ZK5" s="65"/>
      <c r="ZL5" s="65"/>
      <c r="ZM5" s="65"/>
      <c r="ZN5" s="65"/>
      <c r="ZO5" s="65"/>
      <c r="ZP5" s="65"/>
      <c r="ZQ5" s="65"/>
      <c r="ZR5" s="65"/>
      <c r="ZS5" s="65"/>
      <c r="ZT5" s="65"/>
      <c r="ZU5" s="65"/>
      <c r="ZV5" s="65"/>
      <c r="ZW5" s="65"/>
      <c r="ZX5" s="65"/>
      <c r="ZY5" s="65"/>
      <c r="ZZ5" s="65"/>
      <c r="AAA5" s="65"/>
      <c r="AAB5" s="65"/>
      <c r="AAC5" s="65"/>
      <c r="AAD5" s="65"/>
      <c r="AAE5" s="65"/>
      <c r="AAF5" s="65"/>
      <c r="AAG5" s="65"/>
      <c r="AAH5" s="65"/>
      <c r="AAI5" s="65"/>
      <c r="AAJ5" s="65"/>
      <c r="AAK5" s="65"/>
      <c r="AAL5" s="65"/>
      <c r="AAM5" s="65"/>
      <c r="AAN5" s="65"/>
      <c r="AAO5" s="65"/>
      <c r="AAP5" s="65"/>
      <c r="AAQ5" s="65"/>
      <c r="AAR5" s="65"/>
      <c r="AAS5" s="65"/>
      <c r="AAT5" s="65"/>
      <c r="AAU5" s="65"/>
      <c r="AAV5" s="65"/>
      <c r="AAW5" s="65"/>
      <c r="AAX5" s="65"/>
      <c r="AAY5" s="65"/>
      <c r="AAZ5" s="65"/>
      <c r="ABA5" s="65"/>
      <c r="ABB5" s="65"/>
      <c r="ABC5" s="65"/>
      <c r="ABD5" s="65"/>
      <c r="ABE5" s="65"/>
      <c r="ABF5" s="65"/>
      <c r="ABG5" s="65"/>
      <c r="ABH5" s="65"/>
      <c r="ABI5" s="65"/>
      <c r="ABJ5" s="65"/>
      <c r="ABK5" s="65"/>
      <c r="ABL5" s="65"/>
      <c r="ABM5" s="65"/>
      <c r="ABN5" s="65"/>
      <c r="ABO5" s="65"/>
      <c r="ABP5" s="65"/>
      <c r="ABQ5" s="65"/>
      <c r="ABR5" s="65"/>
      <c r="ABS5" s="65"/>
      <c r="ABT5" s="65"/>
      <c r="ABU5" s="65"/>
      <c r="ABV5" s="65"/>
      <c r="ABW5" s="65"/>
      <c r="ABX5" s="65"/>
      <c r="ABY5" s="65"/>
      <c r="ABZ5" s="65"/>
      <c r="ACA5" s="65"/>
      <c r="ACB5" s="65"/>
      <c r="ACC5" s="65"/>
      <c r="ACD5" s="65"/>
      <c r="ACE5" s="65"/>
      <c r="ACF5" s="65"/>
      <c r="ACG5" s="65"/>
      <c r="ACH5" s="65"/>
      <c r="ACI5" s="65"/>
      <c r="ACJ5" s="65"/>
      <c r="ACK5" s="65"/>
      <c r="ACL5" s="65"/>
      <c r="ACM5" s="65"/>
      <c r="ACN5" s="65"/>
      <c r="ACO5" s="65"/>
      <c r="ACP5" s="65"/>
      <c r="ACQ5" s="65"/>
      <c r="ACR5" s="65"/>
      <c r="ACS5" s="65"/>
      <c r="ACT5" s="65"/>
      <c r="ACU5" s="65"/>
      <c r="ACV5" s="65"/>
      <c r="ACW5" s="65"/>
      <c r="ACX5" s="65"/>
      <c r="ACY5" s="65"/>
      <c r="ACZ5" s="65"/>
      <c r="ADA5" s="65"/>
      <c r="ADB5" s="65"/>
      <c r="ADC5" s="65"/>
      <c r="ADD5" s="65"/>
      <c r="ADE5" s="65"/>
      <c r="ADF5" s="65"/>
      <c r="ADG5" s="65"/>
      <c r="ADH5" s="65"/>
      <c r="ADI5" s="65"/>
      <c r="ADJ5" s="65"/>
      <c r="ADK5" s="65"/>
      <c r="ADL5" s="65"/>
      <c r="ADM5" s="65"/>
      <c r="ADN5" s="65"/>
      <c r="ADO5" s="65"/>
      <c r="ADP5" s="65"/>
      <c r="ADQ5" s="65"/>
      <c r="ADR5" s="65"/>
      <c r="ADS5" s="65"/>
      <c r="ADT5" s="65"/>
      <c r="ADU5" s="65"/>
      <c r="ADV5" s="65"/>
      <c r="ADW5" s="65"/>
      <c r="ADX5" s="65"/>
      <c r="ADY5" s="65"/>
      <c r="ADZ5" s="65"/>
      <c r="AEA5" s="65"/>
      <c r="AEB5" s="65"/>
      <c r="AEC5" s="65"/>
      <c r="AED5" s="65"/>
      <c r="AEE5" s="65"/>
      <c r="AEF5" s="65"/>
      <c r="AEG5" s="65"/>
      <c r="AEH5" s="65"/>
      <c r="AEI5" s="65"/>
      <c r="AEJ5" s="65"/>
      <c r="AEK5" s="65"/>
      <c r="AEL5" s="65"/>
      <c r="AEM5" s="65"/>
      <c r="AEN5" s="65"/>
      <c r="AEO5" s="65"/>
      <c r="AEP5" s="65"/>
      <c r="AEQ5" s="65"/>
      <c r="AER5" s="65"/>
      <c r="AES5" s="65"/>
      <c r="AET5" s="65"/>
      <c r="AEU5" s="65"/>
      <c r="AEV5" s="65"/>
      <c r="AEW5" s="65"/>
      <c r="AEX5" s="65"/>
      <c r="AEY5" s="65"/>
      <c r="AEZ5" s="65"/>
      <c r="AFA5" s="65"/>
      <c r="AFB5" s="65"/>
      <c r="AFC5" s="65"/>
      <c r="AFD5" s="65"/>
      <c r="AFE5" s="65"/>
      <c r="AFF5" s="65"/>
      <c r="AFG5" s="65"/>
      <c r="AFH5" s="65"/>
      <c r="AFI5" s="65"/>
      <c r="AFJ5" s="65"/>
      <c r="AFK5" s="65"/>
      <c r="AFL5" s="65"/>
      <c r="AFM5" s="65"/>
      <c r="AFN5" s="65"/>
      <c r="AFO5" s="65"/>
      <c r="AFP5" s="65"/>
      <c r="AFQ5" s="65"/>
      <c r="AFR5" s="65"/>
      <c r="AFS5" s="65"/>
      <c r="AFT5" s="65"/>
      <c r="AFU5" s="65"/>
      <c r="AFV5" s="65"/>
      <c r="AFW5" s="65"/>
      <c r="AFX5" s="65"/>
      <c r="AFY5" s="65"/>
      <c r="AFZ5" s="65"/>
      <c r="AGA5" s="65"/>
      <c r="AGB5" s="65"/>
      <c r="AGC5" s="65"/>
      <c r="AGD5" s="65"/>
      <c r="AGE5" s="65"/>
      <c r="AGF5" s="65"/>
      <c r="AGG5" s="65"/>
      <c r="AGH5" s="65"/>
      <c r="AGI5" s="65"/>
      <c r="AGJ5" s="65"/>
      <c r="AGK5" s="65"/>
      <c r="AGL5" s="65"/>
      <c r="AGM5" s="65"/>
      <c r="AGN5" s="65"/>
      <c r="AGO5" s="65"/>
      <c r="AGP5" s="65"/>
      <c r="AGQ5" s="65"/>
      <c r="AGR5" s="65"/>
      <c r="AGS5" s="65"/>
      <c r="AGT5" s="65"/>
      <c r="AGU5" s="65"/>
      <c r="AGV5" s="65"/>
      <c r="AGW5" s="65"/>
      <c r="AGX5" s="65"/>
      <c r="AGY5" s="65"/>
      <c r="AGZ5" s="65"/>
      <c r="AHA5" s="65"/>
      <c r="AHB5" s="65"/>
      <c r="AHC5" s="65"/>
      <c r="AHD5" s="65"/>
      <c r="AHE5" s="65"/>
      <c r="AHF5" s="65"/>
      <c r="AHG5" s="65"/>
      <c r="AHH5" s="65"/>
      <c r="AHI5" s="65"/>
      <c r="AHJ5" s="65"/>
      <c r="AHK5" s="65"/>
      <c r="AHL5" s="65"/>
      <c r="AHM5" s="65"/>
      <c r="AHN5" s="65"/>
      <c r="AHO5" s="65"/>
      <c r="AHP5" s="65"/>
      <c r="AHQ5" s="65"/>
      <c r="AHR5" s="65"/>
      <c r="AHS5" s="65"/>
      <c r="AHT5" s="65"/>
      <c r="AHU5" s="65"/>
      <c r="AHV5" s="65"/>
      <c r="AHW5" s="65"/>
      <c r="AHX5" s="65"/>
      <c r="AHY5" s="65"/>
      <c r="AHZ5" s="65"/>
      <c r="AIA5" s="65"/>
      <c r="AIB5" s="65"/>
      <c r="AIC5" s="65"/>
      <c r="AID5" s="65"/>
      <c r="AIE5" s="65"/>
      <c r="AIF5" s="65"/>
      <c r="AIG5" s="65"/>
      <c r="AIH5" s="65"/>
      <c r="AII5" s="65"/>
      <c r="AIJ5" s="65"/>
      <c r="AIK5" s="65"/>
      <c r="AIL5" s="65"/>
      <c r="AIM5" s="65"/>
      <c r="AIN5" s="65"/>
      <c r="AIO5" s="65"/>
      <c r="AIP5" s="65"/>
      <c r="AIQ5" s="65"/>
      <c r="AIR5" s="65"/>
      <c r="AIS5" s="65"/>
      <c r="AIT5" s="65"/>
      <c r="AIU5" s="65"/>
      <c r="AIV5" s="65"/>
      <c r="AIW5" s="65"/>
    </row>
    <row r="6" spans="1:933" s="64" customFormat="1" ht="14.5" customHeight="1">
      <c r="A6" s="21" t="s">
        <v>60</v>
      </c>
      <c r="B6" s="74" t="s">
        <v>1</v>
      </c>
      <c r="C6" s="23">
        <v>932.2</v>
      </c>
      <c r="D6" s="23">
        <v>950.3</v>
      </c>
      <c r="E6" s="49">
        <v>947.32299999999998</v>
      </c>
      <c r="F6" s="75">
        <f t="shared" si="0"/>
        <v>-3.1326949384404834E-3</v>
      </c>
      <c r="G6" s="49"/>
      <c r="H6" s="76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  <c r="IU6" s="65"/>
      <c r="IV6" s="65"/>
      <c r="IW6" s="65"/>
      <c r="IX6" s="65"/>
      <c r="IY6" s="65"/>
      <c r="IZ6" s="65"/>
      <c r="JA6" s="65"/>
      <c r="JB6" s="65"/>
      <c r="JC6" s="65"/>
      <c r="JD6" s="65"/>
      <c r="JE6" s="65"/>
      <c r="JF6" s="65"/>
      <c r="JG6" s="65"/>
      <c r="JH6" s="65"/>
      <c r="JI6" s="65"/>
      <c r="JJ6" s="65"/>
      <c r="JK6" s="65"/>
      <c r="JL6" s="65"/>
      <c r="JM6" s="65"/>
      <c r="JN6" s="65"/>
      <c r="JO6" s="65"/>
      <c r="JP6" s="65"/>
      <c r="JQ6" s="65"/>
      <c r="JR6" s="65"/>
      <c r="JS6" s="65"/>
      <c r="JT6" s="65"/>
      <c r="JU6" s="65"/>
      <c r="JV6" s="65"/>
      <c r="JW6" s="65"/>
      <c r="JX6" s="65"/>
      <c r="JY6" s="65"/>
      <c r="JZ6" s="65"/>
      <c r="KA6" s="65"/>
      <c r="KB6" s="65"/>
      <c r="KC6" s="65"/>
      <c r="KD6" s="65"/>
      <c r="KE6" s="65"/>
      <c r="KF6" s="65"/>
      <c r="KG6" s="65"/>
      <c r="KH6" s="65"/>
      <c r="KI6" s="65"/>
      <c r="KJ6" s="65"/>
      <c r="KK6" s="65"/>
      <c r="KL6" s="65"/>
      <c r="KM6" s="65"/>
      <c r="KN6" s="65"/>
      <c r="KO6" s="65"/>
      <c r="KP6" s="65"/>
      <c r="KQ6" s="65"/>
      <c r="KR6" s="65"/>
      <c r="KS6" s="65"/>
      <c r="KT6" s="65"/>
      <c r="KU6" s="65"/>
      <c r="KV6" s="65"/>
      <c r="KW6" s="65"/>
      <c r="KX6" s="65"/>
      <c r="KY6" s="65"/>
      <c r="KZ6" s="65"/>
      <c r="LA6" s="65"/>
      <c r="LB6" s="65"/>
      <c r="LC6" s="65"/>
      <c r="LD6" s="65"/>
      <c r="LE6" s="65"/>
      <c r="LF6" s="65"/>
      <c r="LG6" s="65"/>
      <c r="LH6" s="65"/>
      <c r="LI6" s="65"/>
      <c r="LJ6" s="65"/>
      <c r="LK6" s="65"/>
      <c r="LL6" s="65"/>
      <c r="LM6" s="65"/>
      <c r="LN6" s="65"/>
      <c r="LO6" s="65"/>
      <c r="LP6" s="65"/>
      <c r="LQ6" s="65"/>
      <c r="LR6" s="65"/>
      <c r="LS6" s="65"/>
      <c r="LT6" s="65"/>
      <c r="LU6" s="65"/>
      <c r="LV6" s="65"/>
      <c r="LW6" s="65"/>
      <c r="LX6" s="65"/>
      <c r="LY6" s="65"/>
      <c r="LZ6" s="65"/>
      <c r="MA6" s="65"/>
      <c r="MB6" s="65"/>
      <c r="MC6" s="65"/>
      <c r="MD6" s="65"/>
      <c r="ME6" s="65"/>
      <c r="MF6" s="65"/>
      <c r="MG6" s="65"/>
      <c r="MH6" s="65"/>
      <c r="MI6" s="65"/>
      <c r="MJ6" s="65"/>
      <c r="MK6" s="65"/>
      <c r="ML6" s="65"/>
      <c r="MM6" s="65"/>
      <c r="MN6" s="65"/>
      <c r="MO6" s="65"/>
      <c r="MP6" s="65"/>
      <c r="MQ6" s="65"/>
      <c r="MR6" s="65"/>
      <c r="MS6" s="65"/>
      <c r="MT6" s="65"/>
      <c r="MU6" s="65"/>
      <c r="MV6" s="65"/>
      <c r="MW6" s="65"/>
      <c r="MX6" s="65"/>
      <c r="MY6" s="65"/>
      <c r="MZ6" s="65"/>
      <c r="NA6" s="65"/>
      <c r="NB6" s="65"/>
      <c r="NC6" s="65"/>
      <c r="ND6" s="65"/>
      <c r="NE6" s="65"/>
      <c r="NF6" s="65"/>
      <c r="NG6" s="65"/>
      <c r="NH6" s="65"/>
      <c r="NI6" s="65"/>
      <c r="NJ6" s="65"/>
      <c r="NK6" s="65"/>
      <c r="NL6" s="65"/>
      <c r="NM6" s="65"/>
      <c r="NN6" s="65"/>
      <c r="NO6" s="65"/>
      <c r="NP6" s="65"/>
      <c r="NQ6" s="65"/>
      <c r="NR6" s="65"/>
      <c r="NS6" s="65"/>
      <c r="NT6" s="65"/>
      <c r="NU6" s="65"/>
      <c r="NV6" s="65"/>
      <c r="NW6" s="65"/>
      <c r="NX6" s="65"/>
      <c r="NY6" s="65"/>
      <c r="NZ6" s="65"/>
      <c r="OA6" s="65"/>
      <c r="OB6" s="65"/>
      <c r="OC6" s="65"/>
      <c r="OD6" s="65"/>
      <c r="OE6" s="65"/>
      <c r="OF6" s="65"/>
      <c r="OG6" s="65"/>
      <c r="OH6" s="65"/>
      <c r="OI6" s="65"/>
      <c r="OJ6" s="65"/>
      <c r="OK6" s="65"/>
      <c r="OL6" s="65"/>
      <c r="OM6" s="65"/>
      <c r="ON6" s="65"/>
      <c r="OO6" s="65"/>
      <c r="OP6" s="65"/>
      <c r="OQ6" s="65"/>
      <c r="OR6" s="65"/>
      <c r="OS6" s="65"/>
      <c r="OT6" s="65"/>
      <c r="OU6" s="65"/>
      <c r="OV6" s="65"/>
      <c r="OW6" s="65"/>
      <c r="OX6" s="65"/>
      <c r="OY6" s="65"/>
      <c r="OZ6" s="65"/>
      <c r="PA6" s="65"/>
      <c r="PB6" s="65"/>
      <c r="PC6" s="65"/>
      <c r="PD6" s="65"/>
      <c r="PE6" s="65"/>
      <c r="PF6" s="65"/>
      <c r="PG6" s="65"/>
      <c r="PH6" s="65"/>
      <c r="PI6" s="65"/>
      <c r="PJ6" s="65"/>
      <c r="PK6" s="65"/>
      <c r="PL6" s="65"/>
      <c r="PM6" s="65"/>
      <c r="PN6" s="65"/>
      <c r="PO6" s="65"/>
      <c r="PP6" s="65"/>
      <c r="PQ6" s="65"/>
      <c r="PR6" s="65"/>
      <c r="PS6" s="65"/>
      <c r="PT6" s="65"/>
      <c r="PU6" s="65"/>
      <c r="PV6" s="65"/>
      <c r="PW6" s="65"/>
      <c r="PX6" s="65"/>
      <c r="PY6" s="65"/>
      <c r="PZ6" s="65"/>
      <c r="QA6" s="65"/>
      <c r="QB6" s="65"/>
      <c r="QC6" s="65"/>
      <c r="QD6" s="65"/>
      <c r="QE6" s="65"/>
      <c r="QF6" s="65"/>
      <c r="QG6" s="65"/>
      <c r="QH6" s="65"/>
      <c r="QI6" s="65"/>
      <c r="QJ6" s="65"/>
      <c r="QK6" s="65"/>
      <c r="QL6" s="65"/>
      <c r="QM6" s="65"/>
      <c r="QN6" s="65"/>
      <c r="QO6" s="65"/>
      <c r="QP6" s="65"/>
      <c r="QQ6" s="65"/>
      <c r="QR6" s="65"/>
      <c r="QS6" s="65"/>
      <c r="QT6" s="65"/>
      <c r="QU6" s="65"/>
      <c r="QV6" s="65"/>
      <c r="QW6" s="65"/>
      <c r="QX6" s="65"/>
      <c r="QY6" s="65"/>
      <c r="QZ6" s="65"/>
      <c r="RA6" s="65"/>
      <c r="RB6" s="65"/>
      <c r="RC6" s="65"/>
      <c r="RD6" s="65"/>
      <c r="RE6" s="65"/>
      <c r="RF6" s="65"/>
      <c r="RG6" s="65"/>
      <c r="RH6" s="65"/>
      <c r="RI6" s="65"/>
      <c r="RJ6" s="65"/>
      <c r="RK6" s="65"/>
      <c r="RL6" s="65"/>
      <c r="RM6" s="65"/>
      <c r="RN6" s="65"/>
      <c r="RO6" s="65"/>
      <c r="RP6" s="65"/>
      <c r="RQ6" s="65"/>
      <c r="RR6" s="65"/>
      <c r="RS6" s="65"/>
      <c r="RT6" s="65"/>
      <c r="RU6" s="65"/>
      <c r="RV6" s="65"/>
      <c r="RW6" s="65"/>
      <c r="RX6" s="65"/>
      <c r="RY6" s="65"/>
      <c r="RZ6" s="65"/>
      <c r="SA6" s="65"/>
      <c r="SB6" s="65"/>
      <c r="SC6" s="65"/>
      <c r="SD6" s="65"/>
      <c r="SE6" s="65"/>
      <c r="SF6" s="65"/>
      <c r="SG6" s="65"/>
      <c r="SH6" s="65"/>
      <c r="SI6" s="65"/>
      <c r="SJ6" s="65"/>
      <c r="SK6" s="65"/>
      <c r="SL6" s="65"/>
      <c r="SM6" s="65"/>
      <c r="SN6" s="65"/>
      <c r="SO6" s="65"/>
      <c r="SP6" s="65"/>
      <c r="SQ6" s="65"/>
      <c r="SR6" s="65"/>
      <c r="SS6" s="65"/>
      <c r="ST6" s="65"/>
      <c r="SU6" s="65"/>
      <c r="SV6" s="65"/>
      <c r="SW6" s="65"/>
      <c r="SX6" s="65"/>
      <c r="SY6" s="65"/>
      <c r="SZ6" s="65"/>
      <c r="TA6" s="65"/>
      <c r="TB6" s="65"/>
      <c r="TC6" s="65"/>
      <c r="TD6" s="65"/>
      <c r="TE6" s="65"/>
      <c r="TF6" s="65"/>
      <c r="TG6" s="65"/>
      <c r="TH6" s="65"/>
      <c r="TI6" s="65"/>
      <c r="TJ6" s="65"/>
      <c r="TK6" s="65"/>
      <c r="TL6" s="65"/>
      <c r="TM6" s="65"/>
      <c r="TN6" s="65"/>
      <c r="TO6" s="65"/>
      <c r="TP6" s="65"/>
      <c r="TQ6" s="65"/>
      <c r="TR6" s="65"/>
      <c r="TS6" s="65"/>
      <c r="TT6" s="65"/>
      <c r="TU6" s="65"/>
      <c r="TV6" s="65"/>
      <c r="TW6" s="65"/>
      <c r="TX6" s="65"/>
      <c r="TY6" s="65"/>
      <c r="TZ6" s="65"/>
      <c r="UA6" s="65"/>
      <c r="UB6" s="65"/>
      <c r="UC6" s="65"/>
      <c r="UD6" s="65"/>
      <c r="UE6" s="65"/>
      <c r="UF6" s="65"/>
      <c r="UG6" s="65"/>
      <c r="UH6" s="65"/>
      <c r="UI6" s="65"/>
      <c r="UJ6" s="65"/>
      <c r="UK6" s="65"/>
      <c r="UL6" s="65"/>
      <c r="UM6" s="65"/>
      <c r="UN6" s="65"/>
      <c r="UO6" s="65"/>
      <c r="UP6" s="65"/>
      <c r="UQ6" s="65"/>
      <c r="UR6" s="65"/>
      <c r="US6" s="65"/>
      <c r="UT6" s="65"/>
      <c r="UU6" s="65"/>
      <c r="UV6" s="65"/>
      <c r="UW6" s="65"/>
      <c r="UX6" s="65"/>
      <c r="UY6" s="65"/>
      <c r="UZ6" s="65"/>
      <c r="VA6" s="65"/>
      <c r="VB6" s="65"/>
      <c r="VC6" s="65"/>
      <c r="VD6" s="65"/>
      <c r="VE6" s="65"/>
      <c r="VF6" s="65"/>
      <c r="VG6" s="65"/>
      <c r="VH6" s="65"/>
      <c r="VI6" s="65"/>
      <c r="VJ6" s="65"/>
      <c r="VK6" s="65"/>
      <c r="VL6" s="65"/>
      <c r="VM6" s="65"/>
      <c r="VN6" s="65"/>
      <c r="VO6" s="65"/>
      <c r="VP6" s="65"/>
      <c r="VQ6" s="65"/>
      <c r="VR6" s="65"/>
      <c r="VS6" s="65"/>
      <c r="VT6" s="65"/>
      <c r="VU6" s="65"/>
      <c r="VV6" s="65"/>
      <c r="VW6" s="65"/>
      <c r="VX6" s="65"/>
      <c r="VY6" s="65"/>
      <c r="VZ6" s="65"/>
      <c r="WA6" s="65"/>
      <c r="WB6" s="65"/>
      <c r="WC6" s="65"/>
      <c r="WD6" s="65"/>
      <c r="WE6" s="65"/>
      <c r="WF6" s="65"/>
      <c r="WG6" s="65"/>
      <c r="WH6" s="65"/>
      <c r="WI6" s="65"/>
      <c r="WJ6" s="65"/>
      <c r="WK6" s="65"/>
      <c r="WL6" s="65"/>
      <c r="WM6" s="65"/>
      <c r="WN6" s="65"/>
      <c r="WO6" s="65"/>
      <c r="WP6" s="65"/>
      <c r="WQ6" s="65"/>
      <c r="WR6" s="65"/>
      <c r="WS6" s="65"/>
      <c r="WT6" s="65"/>
      <c r="WU6" s="65"/>
      <c r="WV6" s="65"/>
      <c r="WW6" s="65"/>
      <c r="WX6" s="65"/>
      <c r="WY6" s="65"/>
      <c r="WZ6" s="65"/>
      <c r="XA6" s="65"/>
      <c r="XB6" s="65"/>
      <c r="XC6" s="65"/>
      <c r="XD6" s="65"/>
      <c r="XE6" s="65"/>
      <c r="XF6" s="65"/>
      <c r="XG6" s="65"/>
      <c r="XH6" s="65"/>
      <c r="XI6" s="65"/>
      <c r="XJ6" s="65"/>
      <c r="XK6" s="65"/>
      <c r="XL6" s="65"/>
      <c r="XM6" s="65"/>
      <c r="XN6" s="65"/>
      <c r="XO6" s="65"/>
      <c r="XP6" s="65"/>
      <c r="XQ6" s="65"/>
      <c r="XR6" s="65"/>
      <c r="XS6" s="65"/>
      <c r="XT6" s="65"/>
      <c r="XU6" s="65"/>
      <c r="XV6" s="65"/>
      <c r="XW6" s="65"/>
      <c r="XX6" s="65"/>
      <c r="XY6" s="65"/>
      <c r="XZ6" s="65"/>
      <c r="YA6" s="65"/>
      <c r="YB6" s="65"/>
      <c r="YC6" s="65"/>
      <c r="YD6" s="65"/>
      <c r="YE6" s="65"/>
      <c r="YF6" s="65"/>
      <c r="YG6" s="65"/>
      <c r="YH6" s="65"/>
      <c r="YI6" s="65"/>
      <c r="YJ6" s="65"/>
      <c r="YK6" s="65"/>
      <c r="YL6" s="65"/>
      <c r="YM6" s="65"/>
      <c r="YN6" s="65"/>
      <c r="YO6" s="65"/>
      <c r="YP6" s="65"/>
      <c r="YQ6" s="65"/>
      <c r="YR6" s="65"/>
      <c r="YS6" s="65"/>
      <c r="YT6" s="65"/>
      <c r="YU6" s="65"/>
      <c r="YV6" s="65"/>
      <c r="YW6" s="65"/>
      <c r="YX6" s="65"/>
      <c r="YY6" s="65"/>
      <c r="YZ6" s="65"/>
      <c r="ZA6" s="65"/>
      <c r="ZB6" s="65"/>
      <c r="ZC6" s="65"/>
      <c r="ZD6" s="65"/>
      <c r="ZE6" s="65"/>
      <c r="ZF6" s="65"/>
      <c r="ZG6" s="65"/>
      <c r="ZH6" s="65"/>
      <c r="ZI6" s="65"/>
      <c r="ZJ6" s="65"/>
      <c r="ZK6" s="65"/>
      <c r="ZL6" s="65"/>
      <c r="ZM6" s="65"/>
      <c r="ZN6" s="65"/>
      <c r="ZO6" s="65"/>
      <c r="ZP6" s="65"/>
      <c r="ZQ6" s="65"/>
      <c r="ZR6" s="65"/>
      <c r="ZS6" s="65"/>
      <c r="ZT6" s="65"/>
      <c r="ZU6" s="65"/>
      <c r="ZV6" s="65"/>
      <c r="ZW6" s="65"/>
      <c r="ZX6" s="65"/>
      <c r="ZY6" s="65"/>
      <c r="ZZ6" s="65"/>
      <c r="AAA6" s="65"/>
      <c r="AAB6" s="65"/>
      <c r="AAC6" s="65"/>
      <c r="AAD6" s="65"/>
      <c r="AAE6" s="65"/>
      <c r="AAF6" s="65"/>
      <c r="AAG6" s="65"/>
      <c r="AAH6" s="65"/>
      <c r="AAI6" s="65"/>
      <c r="AAJ6" s="65"/>
      <c r="AAK6" s="65"/>
      <c r="AAL6" s="65"/>
      <c r="AAM6" s="65"/>
      <c r="AAN6" s="65"/>
      <c r="AAO6" s="65"/>
      <c r="AAP6" s="65"/>
      <c r="AAQ6" s="65"/>
      <c r="AAR6" s="65"/>
      <c r="AAS6" s="65"/>
      <c r="AAT6" s="65"/>
      <c r="AAU6" s="65"/>
      <c r="AAV6" s="65"/>
      <c r="AAW6" s="65"/>
      <c r="AAX6" s="65"/>
      <c r="AAY6" s="65"/>
      <c r="AAZ6" s="65"/>
      <c r="ABA6" s="65"/>
      <c r="ABB6" s="65"/>
      <c r="ABC6" s="65"/>
      <c r="ABD6" s="65"/>
      <c r="ABE6" s="65"/>
      <c r="ABF6" s="65"/>
      <c r="ABG6" s="65"/>
      <c r="ABH6" s="65"/>
      <c r="ABI6" s="65"/>
      <c r="ABJ6" s="65"/>
      <c r="ABK6" s="65"/>
      <c r="ABL6" s="65"/>
      <c r="ABM6" s="65"/>
      <c r="ABN6" s="65"/>
      <c r="ABO6" s="65"/>
      <c r="ABP6" s="65"/>
      <c r="ABQ6" s="65"/>
      <c r="ABR6" s="65"/>
      <c r="ABS6" s="65"/>
      <c r="ABT6" s="65"/>
      <c r="ABU6" s="65"/>
      <c r="ABV6" s="65"/>
      <c r="ABW6" s="65"/>
      <c r="ABX6" s="65"/>
      <c r="ABY6" s="65"/>
      <c r="ABZ6" s="65"/>
      <c r="ACA6" s="65"/>
      <c r="ACB6" s="65"/>
      <c r="ACC6" s="65"/>
      <c r="ACD6" s="65"/>
      <c r="ACE6" s="65"/>
      <c r="ACF6" s="65"/>
      <c r="ACG6" s="65"/>
      <c r="ACH6" s="65"/>
      <c r="ACI6" s="65"/>
      <c r="ACJ6" s="65"/>
      <c r="ACK6" s="65"/>
      <c r="ACL6" s="65"/>
      <c r="ACM6" s="65"/>
      <c r="ACN6" s="65"/>
      <c r="ACO6" s="65"/>
      <c r="ACP6" s="65"/>
      <c r="ACQ6" s="65"/>
      <c r="ACR6" s="65"/>
      <c r="ACS6" s="65"/>
      <c r="ACT6" s="65"/>
      <c r="ACU6" s="65"/>
      <c r="ACV6" s="65"/>
      <c r="ACW6" s="65"/>
      <c r="ACX6" s="65"/>
      <c r="ACY6" s="65"/>
      <c r="ACZ6" s="65"/>
      <c r="ADA6" s="65"/>
      <c r="ADB6" s="65"/>
      <c r="ADC6" s="65"/>
      <c r="ADD6" s="65"/>
      <c r="ADE6" s="65"/>
      <c r="ADF6" s="65"/>
      <c r="ADG6" s="65"/>
      <c r="ADH6" s="65"/>
      <c r="ADI6" s="65"/>
      <c r="ADJ6" s="65"/>
      <c r="ADK6" s="65"/>
      <c r="ADL6" s="65"/>
      <c r="ADM6" s="65"/>
      <c r="ADN6" s="65"/>
      <c r="ADO6" s="65"/>
      <c r="ADP6" s="65"/>
      <c r="ADQ6" s="65"/>
      <c r="ADR6" s="65"/>
      <c r="ADS6" s="65"/>
      <c r="ADT6" s="65"/>
      <c r="ADU6" s="65"/>
      <c r="ADV6" s="65"/>
      <c r="ADW6" s="65"/>
      <c r="ADX6" s="65"/>
      <c r="ADY6" s="65"/>
      <c r="ADZ6" s="65"/>
      <c r="AEA6" s="65"/>
      <c r="AEB6" s="65"/>
      <c r="AEC6" s="65"/>
      <c r="AED6" s="65"/>
      <c r="AEE6" s="65"/>
      <c r="AEF6" s="65"/>
      <c r="AEG6" s="65"/>
      <c r="AEH6" s="65"/>
      <c r="AEI6" s="65"/>
      <c r="AEJ6" s="65"/>
      <c r="AEK6" s="65"/>
      <c r="AEL6" s="65"/>
      <c r="AEM6" s="65"/>
      <c r="AEN6" s="65"/>
      <c r="AEO6" s="65"/>
      <c r="AEP6" s="65"/>
      <c r="AEQ6" s="65"/>
      <c r="AER6" s="65"/>
      <c r="AES6" s="65"/>
      <c r="AET6" s="65"/>
      <c r="AEU6" s="65"/>
      <c r="AEV6" s="65"/>
      <c r="AEW6" s="65"/>
      <c r="AEX6" s="65"/>
      <c r="AEY6" s="65"/>
      <c r="AEZ6" s="65"/>
      <c r="AFA6" s="65"/>
      <c r="AFB6" s="65"/>
      <c r="AFC6" s="65"/>
      <c r="AFD6" s="65"/>
      <c r="AFE6" s="65"/>
      <c r="AFF6" s="65"/>
      <c r="AFG6" s="65"/>
      <c r="AFH6" s="65"/>
      <c r="AFI6" s="65"/>
      <c r="AFJ6" s="65"/>
      <c r="AFK6" s="65"/>
      <c r="AFL6" s="65"/>
      <c r="AFM6" s="65"/>
      <c r="AFN6" s="65"/>
      <c r="AFO6" s="65"/>
      <c r="AFP6" s="65"/>
      <c r="AFQ6" s="65"/>
      <c r="AFR6" s="65"/>
      <c r="AFS6" s="65"/>
      <c r="AFT6" s="65"/>
      <c r="AFU6" s="65"/>
      <c r="AFV6" s="65"/>
      <c r="AFW6" s="65"/>
      <c r="AFX6" s="65"/>
      <c r="AFY6" s="65"/>
      <c r="AFZ6" s="65"/>
      <c r="AGA6" s="65"/>
      <c r="AGB6" s="65"/>
      <c r="AGC6" s="65"/>
      <c r="AGD6" s="65"/>
      <c r="AGE6" s="65"/>
      <c r="AGF6" s="65"/>
      <c r="AGG6" s="65"/>
      <c r="AGH6" s="65"/>
      <c r="AGI6" s="65"/>
      <c r="AGJ6" s="65"/>
      <c r="AGK6" s="65"/>
      <c r="AGL6" s="65"/>
      <c r="AGM6" s="65"/>
      <c r="AGN6" s="65"/>
      <c r="AGO6" s="65"/>
      <c r="AGP6" s="65"/>
      <c r="AGQ6" s="65"/>
      <c r="AGR6" s="65"/>
      <c r="AGS6" s="65"/>
      <c r="AGT6" s="65"/>
      <c r="AGU6" s="65"/>
      <c r="AGV6" s="65"/>
      <c r="AGW6" s="65"/>
      <c r="AGX6" s="65"/>
      <c r="AGY6" s="65"/>
      <c r="AGZ6" s="65"/>
      <c r="AHA6" s="65"/>
      <c r="AHB6" s="65"/>
      <c r="AHC6" s="65"/>
      <c r="AHD6" s="65"/>
      <c r="AHE6" s="65"/>
      <c r="AHF6" s="65"/>
      <c r="AHG6" s="65"/>
      <c r="AHH6" s="65"/>
      <c r="AHI6" s="65"/>
      <c r="AHJ6" s="65"/>
      <c r="AHK6" s="65"/>
      <c r="AHL6" s="65"/>
      <c r="AHM6" s="65"/>
      <c r="AHN6" s="65"/>
      <c r="AHO6" s="65"/>
      <c r="AHP6" s="65"/>
      <c r="AHQ6" s="65"/>
      <c r="AHR6" s="65"/>
      <c r="AHS6" s="65"/>
      <c r="AHT6" s="65"/>
      <c r="AHU6" s="65"/>
      <c r="AHV6" s="65"/>
      <c r="AHW6" s="65"/>
      <c r="AHX6" s="65"/>
      <c r="AHY6" s="65"/>
      <c r="AHZ6" s="65"/>
      <c r="AIA6" s="65"/>
      <c r="AIB6" s="65"/>
      <c r="AIC6" s="65"/>
      <c r="AID6" s="65"/>
      <c r="AIE6" s="65"/>
      <c r="AIF6" s="65"/>
      <c r="AIG6" s="65"/>
      <c r="AIH6" s="65"/>
      <c r="AII6" s="65"/>
      <c r="AIJ6" s="65"/>
      <c r="AIK6" s="65"/>
      <c r="AIL6" s="65"/>
      <c r="AIM6" s="65"/>
      <c r="AIN6" s="65"/>
      <c r="AIO6" s="65"/>
      <c r="AIP6" s="65"/>
      <c r="AIQ6" s="65"/>
      <c r="AIR6" s="65"/>
      <c r="AIS6" s="65"/>
      <c r="AIT6" s="65"/>
      <c r="AIU6" s="65"/>
      <c r="AIV6" s="65"/>
      <c r="AIW6" s="65"/>
    </row>
    <row r="7" spans="1:933" ht="14.5" customHeight="1">
      <c r="A7" s="27"/>
      <c r="B7" s="28" t="s">
        <v>58</v>
      </c>
      <c r="C7" s="29">
        <v>932.1</v>
      </c>
      <c r="D7" s="29">
        <v>950.3</v>
      </c>
      <c r="E7" s="77">
        <v>947.32299999999998</v>
      </c>
      <c r="F7" s="78">
        <f t="shared" si="0"/>
        <v>-3.1326949384404834E-3</v>
      </c>
      <c r="G7" s="77">
        <v>698.79499999999996</v>
      </c>
      <c r="H7" s="79">
        <v>1100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</row>
    <row r="8" spans="1:933" s="64" customFormat="1" ht="14.5" customHeight="1">
      <c r="A8" s="21" t="s">
        <v>61</v>
      </c>
      <c r="B8" s="74" t="s">
        <v>1</v>
      </c>
      <c r="C8" s="23">
        <v>1183.9000000000001</v>
      </c>
      <c r="D8" s="23">
        <v>1202.5999999999999</v>
      </c>
      <c r="E8" s="49">
        <v>1220.3328741691751</v>
      </c>
      <c r="F8" s="80">
        <f t="shared" si="0"/>
        <v>1.4745446673187335E-2</v>
      </c>
      <c r="G8" s="49"/>
      <c r="H8" s="76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  <c r="HA8" s="65"/>
      <c r="HB8" s="65"/>
      <c r="HC8" s="65"/>
      <c r="HD8" s="65"/>
      <c r="HE8" s="65"/>
      <c r="HF8" s="65"/>
      <c r="HG8" s="65"/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  <c r="IU8" s="65"/>
      <c r="IV8" s="65"/>
      <c r="IW8" s="65"/>
      <c r="IX8" s="65"/>
      <c r="IY8" s="65"/>
      <c r="IZ8" s="65"/>
      <c r="JA8" s="65"/>
      <c r="JB8" s="65"/>
      <c r="JC8" s="65"/>
      <c r="JD8" s="65"/>
      <c r="JE8" s="65"/>
      <c r="JF8" s="65"/>
      <c r="JG8" s="65"/>
      <c r="JH8" s="65"/>
      <c r="JI8" s="65"/>
      <c r="JJ8" s="65"/>
      <c r="JK8" s="65"/>
      <c r="JL8" s="65"/>
      <c r="JM8" s="65"/>
      <c r="JN8" s="65"/>
      <c r="JO8" s="65"/>
      <c r="JP8" s="65"/>
      <c r="JQ8" s="65"/>
      <c r="JR8" s="65"/>
      <c r="JS8" s="65"/>
      <c r="JT8" s="65"/>
      <c r="JU8" s="65"/>
      <c r="JV8" s="65"/>
      <c r="JW8" s="65"/>
      <c r="JX8" s="65"/>
      <c r="JY8" s="65"/>
      <c r="JZ8" s="65"/>
      <c r="KA8" s="65"/>
      <c r="KB8" s="65"/>
      <c r="KC8" s="65"/>
      <c r="KD8" s="65"/>
      <c r="KE8" s="65"/>
      <c r="KF8" s="65"/>
      <c r="KG8" s="65"/>
      <c r="KH8" s="65"/>
      <c r="KI8" s="65"/>
      <c r="KJ8" s="65"/>
      <c r="KK8" s="65"/>
      <c r="KL8" s="65"/>
      <c r="KM8" s="65"/>
      <c r="KN8" s="65"/>
      <c r="KO8" s="65"/>
      <c r="KP8" s="65"/>
      <c r="KQ8" s="65"/>
      <c r="KR8" s="65"/>
      <c r="KS8" s="65"/>
      <c r="KT8" s="65"/>
      <c r="KU8" s="65"/>
      <c r="KV8" s="65"/>
      <c r="KW8" s="65"/>
      <c r="KX8" s="65"/>
      <c r="KY8" s="65"/>
      <c r="KZ8" s="65"/>
      <c r="LA8" s="65"/>
      <c r="LB8" s="65"/>
      <c r="LC8" s="65"/>
      <c r="LD8" s="65"/>
      <c r="LE8" s="65"/>
      <c r="LF8" s="65"/>
      <c r="LG8" s="65"/>
      <c r="LH8" s="65"/>
      <c r="LI8" s="65"/>
      <c r="LJ8" s="65"/>
      <c r="LK8" s="65"/>
      <c r="LL8" s="65"/>
      <c r="LM8" s="65"/>
      <c r="LN8" s="65"/>
      <c r="LO8" s="65"/>
      <c r="LP8" s="65"/>
      <c r="LQ8" s="65"/>
      <c r="LR8" s="65"/>
      <c r="LS8" s="65"/>
      <c r="LT8" s="65"/>
      <c r="LU8" s="65"/>
      <c r="LV8" s="65"/>
      <c r="LW8" s="65"/>
      <c r="LX8" s="65"/>
      <c r="LY8" s="65"/>
      <c r="LZ8" s="65"/>
      <c r="MA8" s="65"/>
      <c r="MB8" s="65"/>
      <c r="MC8" s="65"/>
      <c r="MD8" s="65"/>
      <c r="ME8" s="65"/>
      <c r="MF8" s="65"/>
      <c r="MG8" s="65"/>
      <c r="MH8" s="65"/>
      <c r="MI8" s="65"/>
      <c r="MJ8" s="65"/>
      <c r="MK8" s="65"/>
      <c r="ML8" s="65"/>
      <c r="MM8" s="65"/>
      <c r="MN8" s="65"/>
      <c r="MO8" s="65"/>
      <c r="MP8" s="65"/>
      <c r="MQ8" s="65"/>
      <c r="MR8" s="65"/>
      <c r="MS8" s="65"/>
      <c r="MT8" s="65"/>
      <c r="MU8" s="65"/>
      <c r="MV8" s="65"/>
      <c r="MW8" s="65"/>
      <c r="MX8" s="65"/>
      <c r="MY8" s="65"/>
      <c r="MZ8" s="65"/>
      <c r="NA8" s="65"/>
      <c r="NB8" s="65"/>
      <c r="NC8" s="65"/>
      <c r="ND8" s="65"/>
      <c r="NE8" s="65"/>
      <c r="NF8" s="65"/>
      <c r="NG8" s="65"/>
      <c r="NH8" s="65"/>
      <c r="NI8" s="65"/>
      <c r="NJ8" s="65"/>
      <c r="NK8" s="65"/>
      <c r="NL8" s="65"/>
      <c r="NM8" s="65"/>
      <c r="NN8" s="65"/>
      <c r="NO8" s="65"/>
      <c r="NP8" s="65"/>
      <c r="NQ8" s="65"/>
      <c r="NR8" s="65"/>
      <c r="NS8" s="65"/>
      <c r="NT8" s="65"/>
      <c r="NU8" s="65"/>
      <c r="NV8" s="65"/>
      <c r="NW8" s="65"/>
      <c r="NX8" s="65"/>
      <c r="NY8" s="65"/>
      <c r="NZ8" s="65"/>
      <c r="OA8" s="65"/>
      <c r="OB8" s="65"/>
      <c r="OC8" s="65"/>
      <c r="OD8" s="65"/>
      <c r="OE8" s="65"/>
      <c r="OF8" s="65"/>
      <c r="OG8" s="65"/>
      <c r="OH8" s="65"/>
      <c r="OI8" s="65"/>
      <c r="OJ8" s="65"/>
      <c r="OK8" s="65"/>
      <c r="OL8" s="65"/>
      <c r="OM8" s="65"/>
      <c r="ON8" s="65"/>
      <c r="OO8" s="65"/>
      <c r="OP8" s="65"/>
      <c r="OQ8" s="65"/>
      <c r="OR8" s="65"/>
      <c r="OS8" s="65"/>
      <c r="OT8" s="65"/>
      <c r="OU8" s="65"/>
      <c r="OV8" s="65"/>
      <c r="OW8" s="65"/>
      <c r="OX8" s="65"/>
      <c r="OY8" s="65"/>
      <c r="OZ8" s="65"/>
      <c r="PA8" s="65"/>
      <c r="PB8" s="65"/>
      <c r="PC8" s="65"/>
      <c r="PD8" s="65"/>
      <c r="PE8" s="65"/>
      <c r="PF8" s="65"/>
      <c r="PG8" s="65"/>
      <c r="PH8" s="65"/>
      <c r="PI8" s="65"/>
      <c r="PJ8" s="65"/>
      <c r="PK8" s="65"/>
      <c r="PL8" s="65"/>
      <c r="PM8" s="65"/>
      <c r="PN8" s="65"/>
      <c r="PO8" s="65"/>
      <c r="PP8" s="65"/>
      <c r="PQ8" s="65"/>
      <c r="PR8" s="65"/>
      <c r="PS8" s="65"/>
      <c r="PT8" s="65"/>
      <c r="PU8" s="65"/>
      <c r="PV8" s="65"/>
      <c r="PW8" s="65"/>
      <c r="PX8" s="65"/>
      <c r="PY8" s="65"/>
      <c r="PZ8" s="65"/>
      <c r="QA8" s="65"/>
      <c r="QB8" s="65"/>
      <c r="QC8" s="65"/>
      <c r="QD8" s="65"/>
      <c r="QE8" s="65"/>
      <c r="QF8" s="65"/>
      <c r="QG8" s="65"/>
      <c r="QH8" s="65"/>
      <c r="QI8" s="65"/>
      <c r="QJ8" s="65"/>
      <c r="QK8" s="65"/>
      <c r="QL8" s="65"/>
      <c r="QM8" s="65"/>
      <c r="QN8" s="65"/>
      <c r="QO8" s="65"/>
      <c r="QP8" s="65"/>
      <c r="QQ8" s="65"/>
      <c r="QR8" s="65"/>
      <c r="QS8" s="65"/>
      <c r="QT8" s="65"/>
      <c r="QU8" s="65"/>
      <c r="QV8" s="65"/>
      <c r="QW8" s="65"/>
      <c r="QX8" s="65"/>
      <c r="QY8" s="65"/>
      <c r="QZ8" s="65"/>
      <c r="RA8" s="65"/>
      <c r="RB8" s="65"/>
      <c r="RC8" s="65"/>
      <c r="RD8" s="65"/>
      <c r="RE8" s="65"/>
      <c r="RF8" s="65"/>
      <c r="RG8" s="65"/>
      <c r="RH8" s="65"/>
      <c r="RI8" s="65"/>
      <c r="RJ8" s="65"/>
      <c r="RK8" s="65"/>
      <c r="RL8" s="65"/>
      <c r="RM8" s="65"/>
      <c r="RN8" s="65"/>
      <c r="RO8" s="65"/>
      <c r="RP8" s="65"/>
      <c r="RQ8" s="65"/>
      <c r="RR8" s="65"/>
      <c r="RS8" s="65"/>
      <c r="RT8" s="65"/>
      <c r="RU8" s="65"/>
      <c r="RV8" s="65"/>
      <c r="RW8" s="65"/>
      <c r="RX8" s="65"/>
      <c r="RY8" s="65"/>
      <c r="RZ8" s="65"/>
      <c r="SA8" s="65"/>
      <c r="SB8" s="65"/>
      <c r="SC8" s="65"/>
      <c r="SD8" s="65"/>
      <c r="SE8" s="65"/>
      <c r="SF8" s="65"/>
      <c r="SG8" s="65"/>
      <c r="SH8" s="65"/>
      <c r="SI8" s="65"/>
      <c r="SJ8" s="65"/>
      <c r="SK8" s="65"/>
      <c r="SL8" s="65"/>
      <c r="SM8" s="65"/>
      <c r="SN8" s="65"/>
      <c r="SO8" s="65"/>
      <c r="SP8" s="65"/>
      <c r="SQ8" s="65"/>
      <c r="SR8" s="65"/>
      <c r="SS8" s="65"/>
      <c r="ST8" s="65"/>
      <c r="SU8" s="65"/>
      <c r="SV8" s="65"/>
      <c r="SW8" s="65"/>
      <c r="SX8" s="65"/>
      <c r="SY8" s="65"/>
      <c r="SZ8" s="65"/>
      <c r="TA8" s="65"/>
      <c r="TB8" s="65"/>
      <c r="TC8" s="65"/>
      <c r="TD8" s="65"/>
      <c r="TE8" s="65"/>
      <c r="TF8" s="65"/>
      <c r="TG8" s="65"/>
      <c r="TH8" s="65"/>
      <c r="TI8" s="65"/>
      <c r="TJ8" s="65"/>
      <c r="TK8" s="65"/>
      <c r="TL8" s="65"/>
      <c r="TM8" s="65"/>
      <c r="TN8" s="65"/>
      <c r="TO8" s="65"/>
      <c r="TP8" s="65"/>
      <c r="TQ8" s="65"/>
      <c r="TR8" s="65"/>
      <c r="TS8" s="65"/>
      <c r="TT8" s="65"/>
      <c r="TU8" s="65"/>
      <c r="TV8" s="65"/>
      <c r="TW8" s="65"/>
      <c r="TX8" s="65"/>
      <c r="TY8" s="65"/>
      <c r="TZ8" s="65"/>
      <c r="UA8" s="65"/>
      <c r="UB8" s="65"/>
      <c r="UC8" s="65"/>
      <c r="UD8" s="65"/>
      <c r="UE8" s="65"/>
      <c r="UF8" s="65"/>
      <c r="UG8" s="65"/>
      <c r="UH8" s="65"/>
      <c r="UI8" s="65"/>
      <c r="UJ8" s="65"/>
      <c r="UK8" s="65"/>
      <c r="UL8" s="65"/>
      <c r="UM8" s="65"/>
      <c r="UN8" s="65"/>
      <c r="UO8" s="65"/>
      <c r="UP8" s="65"/>
      <c r="UQ8" s="65"/>
      <c r="UR8" s="65"/>
      <c r="US8" s="65"/>
      <c r="UT8" s="65"/>
      <c r="UU8" s="65"/>
      <c r="UV8" s="65"/>
      <c r="UW8" s="65"/>
      <c r="UX8" s="65"/>
      <c r="UY8" s="65"/>
      <c r="UZ8" s="65"/>
      <c r="VA8" s="65"/>
      <c r="VB8" s="65"/>
      <c r="VC8" s="65"/>
      <c r="VD8" s="65"/>
      <c r="VE8" s="65"/>
      <c r="VF8" s="65"/>
      <c r="VG8" s="65"/>
      <c r="VH8" s="65"/>
      <c r="VI8" s="65"/>
      <c r="VJ8" s="65"/>
      <c r="VK8" s="65"/>
      <c r="VL8" s="65"/>
      <c r="VM8" s="65"/>
      <c r="VN8" s="65"/>
      <c r="VO8" s="65"/>
      <c r="VP8" s="65"/>
      <c r="VQ8" s="65"/>
      <c r="VR8" s="65"/>
      <c r="VS8" s="65"/>
      <c r="VT8" s="65"/>
      <c r="VU8" s="65"/>
      <c r="VV8" s="65"/>
      <c r="VW8" s="65"/>
      <c r="VX8" s="65"/>
      <c r="VY8" s="65"/>
      <c r="VZ8" s="65"/>
      <c r="WA8" s="65"/>
      <c r="WB8" s="65"/>
      <c r="WC8" s="65"/>
      <c r="WD8" s="65"/>
      <c r="WE8" s="65"/>
      <c r="WF8" s="65"/>
      <c r="WG8" s="65"/>
      <c r="WH8" s="65"/>
      <c r="WI8" s="65"/>
      <c r="WJ8" s="65"/>
      <c r="WK8" s="65"/>
      <c r="WL8" s="65"/>
      <c r="WM8" s="65"/>
      <c r="WN8" s="65"/>
      <c r="WO8" s="65"/>
      <c r="WP8" s="65"/>
      <c r="WQ8" s="65"/>
      <c r="WR8" s="65"/>
      <c r="WS8" s="65"/>
      <c r="WT8" s="65"/>
      <c r="WU8" s="65"/>
      <c r="WV8" s="65"/>
      <c r="WW8" s="65"/>
      <c r="WX8" s="65"/>
      <c r="WY8" s="65"/>
      <c r="WZ8" s="65"/>
      <c r="XA8" s="65"/>
      <c r="XB8" s="65"/>
      <c r="XC8" s="65"/>
      <c r="XD8" s="65"/>
      <c r="XE8" s="65"/>
      <c r="XF8" s="65"/>
      <c r="XG8" s="65"/>
      <c r="XH8" s="65"/>
      <c r="XI8" s="65"/>
      <c r="XJ8" s="65"/>
      <c r="XK8" s="65"/>
      <c r="XL8" s="65"/>
      <c r="XM8" s="65"/>
      <c r="XN8" s="65"/>
      <c r="XO8" s="65"/>
      <c r="XP8" s="65"/>
      <c r="XQ8" s="65"/>
      <c r="XR8" s="65"/>
      <c r="XS8" s="65"/>
      <c r="XT8" s="65"/>
      <c r="XU8" s="65"/>
      <c r="XV8" s="65"/>
      <c r="XW8" s="65"/>
      <c r="XX8" s="65"/>
      <c r="XY8" s="65"/>
      <c r="XZ8" s="65"/>
      <c r="YA8" s="65"/>
      <c r="YB8" s="65"/>
      <c r="YC8" s="65"/>
      <c r="YD8" s="65"/>
      <c r="YE8" s="65"/>
      <c r="YF8" s="65"/>
      <c r="YG8" s="65"/>
      <c r="YH8" s="65"/>
      <c r="YI8" s="65"/>
      <c r="YJ8" s="65"/>
      <c r="YK8" s="65"/>
      <c r="YL8" s="65"/>
      <c r="YM8" s="65"/>
      <c r="YN8" s="65"/>
      <c r="YO8" s="65"/>
      <c r="YP8" s="65"/>
      <c r="YQ8" s="65"/>
      <c r="YR8" s="65"/>
      <c r="YS8" s="65"/>
      <c r="YT8" s="65"/>
      <c r="YU8" s="65"/>
      <c r="YV8" s="65"/>
      <c r="YW8" s="65"/>
      <c r="YX8" s="65"/>
      <c r="YY8" s="65"/>
      <c r="YZ8" s="65"/>
      <c r="ZA8" s="65"/>
      <c r="ZB8" s="65"/>
      <c r="ZC8" s="65"/>
      <c r="ZD8" s="65"/>
      <c r="ZE8" s="65"/>
      <c r="ZF8" s="65"/>
      <c r="ZG8" s="65"/>
      <c r="ZH8" s="65"/>
      <c r="ZI8" s="65"/>
      <c r="ZJ8" s="65"/>
      <c r="ZK8" s="65"/>
      <c r="ZL8" s="65"/>
      <c r="ZM8" s="65"/>
      <c r="ZN8" s="65"/>
      <c r="ZO8" s="65"/>
      <c r="ZP8" s="65"/>
      <c r="ZQ8" s="65"/>
      <c r="ZR8" s="65"/>
      <c r="ZS8" s="65"/>
      <c r="ZT8" s="65"/>
      <c r="ZU8" s="65"/>
      <c r="ZV8" s="65"/>
      <c r="ZW8" s="65"/>
      <c r="ZX8" s="65"/>
      <c r="ZY8" s="65"/>
      <c r="ZZ8" s="65"/>
      <c r="AAA8" s="65"/>
      <c r="AAB8" s="65"/>
      <c r="AAC8" s="65"/>
      <c r="AAD8" s="65"/>
      <c r="AAE8" s="65"/>
      <c r="AAF8" s="65"/>
      <c r="AAG8" s="65"/>
      <c r="AAH8" s="65"/>
      <c r="AAI8" s="65"/>
      <c r="AAJ8" s="65"/>
      <c r="AAK8" s="65"/>
      <c r="AAL8" s="65"/>
      <c r="AAM8" s="65"/>
      <c r="AAN8" s="65"/>
      <c r="AAO8" s="65"/>
      <c r="AAP8" s="65"/>
      <c r="AAQ8" s="65"/>
      <c r="AAR8" s="65"/>
      <c r="AAS8" s="65"/>
      <c r="AAT8" s="65"/>
      <c r="AAU8" s="65"/>
      <c r="AAV8" s="65"/>
      <c r="AAW8" s="65"/>
      <c r="AAX8" s="65"/>
      <c r="AAY8" s="65"/>
      <c r="AAZ8" s="65"/>
      <c r="ABA8" s="65"/>
      <c r="ABB8" s="65"/>
      <c r="ABC8" s="65"/>
      <c r="ABD8" s="65"/>
      <c r="ABE8" s="65"/>
      <c r="ABF8" s="65"/>
      <c r="ABG8" s="65"/>
      <c r="ABH8" s="65"/>
      <c r="ABI8" s="65"/>
      <c r="ABJ8" s="65"/>
      <c r="ABK8" s="65"/>
      <c r="ABL8" s="65"/>
      <c r="ABM8" s="65"/>
      <c r="ABN8" s="65"/>
      <c r="ABO8" s="65"/>
      <c r="ABP8" s="65"/>
      <c r="ABQ8" s="65"/>
      <c r="ABR8" s="65"/>
      <c r="ABS8" s="65"/>
      <c r="ABT8" s="65"/>
      <c r="ABU8" s="65"/>
      <c r="ABV8" s="65"/>
      <c r="ABW8" s="65"/>
      <c r="ABX8" s="65"/>
      <c r="ABY8" s="65"/>
      <c r="ABZ8" s="65"/>
      <c r="ACA8" s="65"/>
      <c r="ACB8" s="65"/>
      <c r="ACC8" s="65"/>
      <c r="ACD8" s="65"/>
      <c r="ACE8" s="65"/>
      <c r="ACF8" s="65"/>
      <c r="ACG8" s="65"/>
      <c r="ACH8" s="65"/>
      <c r="ACI8" s="65"/>
      <c r="ACJ8" s="65"/>
      <c r="ACK8" s="65"/>
      <c r="ACL8" s="65"/>
      <c r="ACM8" s="65"/>
      <c r="ACN8" s="65"/>
      <c r="ACO8" s="65"/>
      <c r="ACP8" s="65"/>
      <c r="ACQ8" s="65"/>
      <c r="ACR8" s="65"/>
      <c r="ACS8" s="65"/>
      <c r="ACT8" s="65"/>
      <c r="ACU8" s="65"/>
      <c r="ACV8" s="65"/>
      <c r="ACW8" s="65"/>
      <c r="ACX8" s="65"/>
      <c r="ACY8" s="65"/>
      <c r="ACZ8" s="65"/>
      <c r="ADA8" s="65"/>
      <c r="ADB8" s="65"/>
      <c r="ADC8" s="65"/>
      <c r="ADD8" s="65"/>
      <c r="ADE8" s="65"/>
      <c r="ADF8" s="65"/>
      <c r="ADG8" s="65"/>
      <c r="ADH8" s="65"/>
      <c r="ADI8" s="65"/>
      <c r="ADJ8" s="65"/>
      <c r="ADK8" s="65"/>
      <c r="ADL8" s="65"/>
      <c r="ADM8" s="65"/>
      <c r="ADN8" s="65"/>
      <c r="ADO8" s="65"/>
      <c r="ADP8" s="65"/>
      <c r="ADQ8" s="65"/>
      <c r="ADR8" s="65"/>
      <c r="ADS8" s="65"/>
      <c r="ADT8" s="65"/>
      <c r="ADU8" s="65"/>
      <c r="ADV8" s="65"/>
      <c r="ADW8" s="65"/>
      <c r="ADX8" s="65"/>
      <c r="ADY8" s="65"/>
      <c r="ADZ8" s="65"/>
      <c r="AEA8" s="65"/>
      <c r="AEB8" s="65"/>
      <c r="AEC8" s="65"/>
      <c r="AED8" s="65"/>
      <c r="AEE8" s="65"/>
      <c r="AEF8" s="65"/>
      <c r="AEG8" s="65"/>
      <c r="AEH8" s="65"/>
      <c r="AEI8" s="65"/>
      <c r="AEJ8" s="65"/>
      <c r="AEK8" s="65"/>
      <c r="AEL8" s="65"/>
      <c r="AEM8" s="65"/>
      <c r="AEN8" s="65"/>
      <c r="AEO8" s="65"/>
      <c r="AEP8" s="65"/>
      <c r="AEQ8" s="65"/>
      <c r="AER8" s="65"/>
      <c r="AES8" s="65"/>
      <c r="AET8" s="65"/>
      <c r="AEU8" s="65"/>
      <c r="AEV8" s="65"/>
      <c r="AEW8" s="65"/>
      <c r="AEX8" s="65"/>
      <c r="AEY8" s="65"/>
      <c r="AEZ8" s="65"/>
      <c r="AFA8" s="65"/>
      <c r="AFB8" s="65"/>
      <c r="AFC8" s="65"/>
      <c r="AFD8" s="65"/>
      <c r="AFE8" s="65"/>
      <c r="AFF8" s="65"/>
      <c r="AFG8" s="65"/>
      <c r="AFH8" s="65"/>
      <c r="AFI8" s="65"/>
      <c r="AFJ8" s="65"/>
      <c r="AFK8" s="65"/>
      <c r="AFL8" s="65"/>
      <c r="AFM8" s="65"/>
      <c r="AFN8" s="65"/>
      <c r="AFO8" s="65"/>
      <c r="AFP8" s="65"/>
      <c r="AFQ8" s="65"/>
      <c r="AFR8" s="65"/>
      <c r="AFS8" s="65"/>
      <c r="AFT8" s="65"/>
      <c r="AFU8" s="65"/>
      <c r="AFV8" s="65"/>
      <c r="AFW8" s="65"/>
      <c r="AFX8" s="65"/>
      <c r="AFY8" s="65"/>
      <c r="AFZ8" s="65"/>
      <c r="AGA8" s="65"/>
      <c r="AGB8" s="65"/>
      <c r="AGC8" s="65"/>
      <c r="AGD8" s="65"/>
      <c r="AGE8" s="65"/>
      <c r="AGF8" s="65"/>
      <c r="AGG8" s="65"/>
      <c r="AGH8" s="65"/>
      <c r="AGI8" s="65"/>
      <c r="AGJ8" s="65"/>
      <c r="AGK8" s="65"/>
      <c r="AGL8" s="65"/>
      <c r="AGM8" s="65"/>
      <c r="AGN8" s="65"/>
      <c r="AGO8" s="65"/>
      <c r="AGP8" s="65"/>
      <c r="AGQ8" s="65"/>
      <c r="AGR8" s="65"/>
      <c r="AGS8" s="65"/>
      <c r="AGT8" s="65"/>
      <c r="AGU8" s="65"/>
      <c r="AGV8" s="65"/>
      <c r="AGW8" s="65"/>
      <c r="AGX8" s="65"/>
      <c r="AGY8" s="65"/>
      <c r="AGZ8" s="65"/>
      <c r="AHA8" s="65"/>
      <c r="AHB8" s="65"/>
      <c r="AHC8" s="65"/>
      <c r="AHD8" s="65"/>
      <c r="AHE8" s="65"/>
      <c r="AHF8" s="65"/>
      <c r="AHG8" s="65"/>
      <c r="AHH8" s="65"/>
      <c r="AHI8" s="65"/>
      <c r="AHJ8" s="65"/>
      <c r="AHK8" s="65"/>
      <c r="AHL8" s="65"/>
      <c r="AHM8" s="65"/>
      <c r="AHN8" s="65"/>
      <c r="AHO8" s="65"/>
      <c r="AHP8" s="65"/>
      <c r="AHQ8" s="65"/>
      <c r="AHR8" s="65"/>
      <c r="AHS8" s="65"/>
      <c r="AHT8" s="65"/>
      <c r="AHU8" s="65"/>
      <c r="AHV8" s="65"/>
      <c r="AHW8" s="65"/>
      <c r="AHX8" s="65"/>
      <c r="AHY8" s="65"/>
      <c r="AHZ8" s="65"/>
      <c r="AIA8" s="65"/>
      <c r="AIB8" s="65"/>
      <c r="AIC8" s="65"/>
      <c r="AID8" s="65"/>
      <c r="AIE8" s="65"/>
      <c r="AIF8" s="65"/>
      <c r="AIG8" s="65"/>
      <c r="AIH8" s="65"/>
      <c r="AII8" s="65"/>
      <c r="AIJ8" s="65"/>
      <c r="AIK8" s="65"/>
      <c r="AIL8" s="65"/>
      <c r="AIM8" s="65"/>
      <c r="AIN8" s="65"/>
      <c r="AIO8" s="65"/>
      <c r="AIP8" s="65"/>
      <c r="AIQ8" s="65"/>
      <c r="AIR8" s="65"/>
      <c r="AIS8" s="65"/>
      <c r="AIT8" s="65"/>
      <c r="AIU8" s="65"/>
      <c r="AIV8" s="65"/>
      <c r="AIW8" s="65"/>
    </row>
    <row r="9" spans="1:933" ht="15.65" customHeight="1">
      <c r="A9" s="81"/>
      <c r="B9" s="28" t="s">
        <v>58</v>
      </c>
      <c r="C9" s="29">
        <v>1183.9000000000001</v>
      </c>
      <c r="D9" s="77">
        <v>1202.5999999999999</v>
      </c>
      <c r="E9" s="77">
        <v>1220.3328741691751</v>
      </c>
      <c r="F9" s="82">
        <f t="shared" si="0"/>
        <v>1.4745446673187335E-2</v>
      </c>
      <c r="G9" s="77"/>
      <c r="H9" s="7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</row>
    <row r="10" spans="1:933" ht="30.65" customHeight="1">
      <c r="A10" s="81"/>
      <c r="B10" s="83" t="s">
        <v>62</v>
      </c>
      <c r="C10" s="29">
        <v>1682.7</v>
      </c>
      <c r="D10" s="29">
        <v>1631.7</v>
      </c>
      <c r="E10" s="77">
        <v>1688.787</v>
      </c>
      <c r="F10" s="82">
        <f t="shared" ref="F10:F13" si="1">E10/D10-1</f>
        <v>3.4986210700496345E-2</v>
      </c>
      <c r="G10" s="77">
        <v>1271.039</v>
      </c>
      <c r="H10" s="79">
        <v>1801.405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</row>
    <row r="11" spans="1:933" ht="21" customHeight="1">
      <c r="A11" s="84"/>
      <c r="B11" s="85" t="s">
        <v>63</v>
      </c>
      <c r="C11" s="86">
        <v>1181.3</v>
      </c>
      <c r="D11" s="86">
        <v>1229.2</v>
      </c>
      <c r="E11" s="77">
        <v>1265.117</v>
      </c>
      <c r="F11" s="82">
        <f t="shared" si="1"/>
        <v>2.92198177676537E-2</v>
      </c>
      <c r="G11" s="77">
        <v>126.11799999999999</v>
      </c>
      <c r="H11" s="79">
        <v>2262.9630000000002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</row>
    <row r="12" spans="1:933" ht="14.5" customHeight="1">
      <c r="A12" s="84"/>
      <c r="B12" s="85" t="s">
        <v>64</v>
      </c>
      <c r="C12" s="86">
        <v>1003.3</v>
      </c>
      <c r="D12" s="86">
        <v>1019.9</v>
      </c>
      <c r="E12" s="77">
        <v>1016.765</v>
      </c>
      <c r="F12" s="78">
        <f t="shared" si="1"/>
        <v>-3.0738307677222743E-3</v>
      </c>
      <c r="G12" s="77">
        <v>650</v>
      </c>
      <c r="H12" s="79">
        <v>1250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</row>
    <row r="13" spans="1:933" ht="14.5" customHeight="1" thickBot="1">
      <c r="A13" s="87"/>
      <c r="B13" s="88" t="s">
        <v>65</v>
      </c>
      <c r="C13" s="89">
        <v>1145.3</v>
      </c>
      <c r="D13" s="89">
        <v>1167.2</v>
      </c>
      <c r="E13" s="90">
        <v>1160.9469999999999</v>
      </c>
      <c r="F13" s="82">
        <f t="shared" si="1"/>
        <v>-5.3572652501714391E-3</v>
      </c>
      <c r="G13" s="90">
        <v>800</v>
      </c>
      <c r="H13" s="91">
        <v>1350.1189999999999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</row>
    <row r="14" spans="1:933" s="64" customFormat="1" ht="14.5" customHeight="1">
      <c r="A14" s="15" t="s">
        <v>66</v>
      </c>
      <c r="B14" s="70" t="s">
        <v>1</v>
      </c>
      <c r="C14" s="17">
        <v>862.4</v>
      </c>
      <c r="D14" s="17">
        <v>882.2</v>
      </c>
      <c r="E14" s="71">
        <v>859.60299999999995</v>
      </c>
      <c r="F14" s="72">
        <f t="shared" ref="F14:F20" si="2">E14/D14-1</f>
        <v>-2.5614373158014181E-2</v>
      </c>
      <c r="G14" s="71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  <c r="IW14" s="65"/>
      <c r="IX14" s="65"/>
      <c r="IY14" s="65"/>
      <c r="IZ14" s="65"/>
      <c r="JA14" s="65"/>
      <c r="JB14" s="65"/>
      <c r="JC14" s="65"/>
      <c r="JD14" s="65"/>
      <c r="JE14" s="65"/>
      <c r="JF14" s="65"/>
      <c r="JG14" s="65"/>
      <c r="JH14" s="65"/>
      <c r="JI14" s="65"/>
      <c r="JJ14" s="65"/>
      <c r="JK14" s="65"/>
      <c r="JL14" s="65"/>
      <c r="JM14" s="65"/>
      <c r="JN14" s="65"/>
      <c r="JO14" s="65"/>
      <c r="JP14" s="65"/>
      <c r="JQ14" s="65"/>
      <c r="JR14" s="65"/>
      <c r="JS14" s="65"/>
      <c r="JT14" s="65"/>
      <c r="JU14" s="65"/>
      <c r="JV14" s="65"/>
      <c r="JW14" s="65"/>
      <c r="JX14" s="65"/>
      <c r="JY14" s="65"/>
      <c r="JZ14" s="65"/>
      <c r="KA14" s="65"/>
      <c r="KB14" s="65"/>
      <c r="KC14" s="65"/>
      <c r="KD14" s="65"/>
      <c r="KE14" s="65"/>
      <c r="KF14" s="65"/>
      <c r="KG14" s="65"/>
      <c r="KH14" s="65"/>
      <c r="KI14" s="65"/>
      <c r="KJ14" s="65"/>
      <c r="KK14" s="65"/>
      <c r="KL14" s="65"/>
      <c r="KM14" s="65"/>
      <c r="KN14" s="65"/>
      <c r="KO14" s="65"/>
      <c r="KP14" s="65"/>
      <c r="KQ14" s="65"/>
      <c r="KR14" s="65"/>
      <c r="KS14" s="65"/>
      <c r="KT14" s="65"/>
      <c r="KU14" s="65"/>
      <c r="KV14" s="65"/>
      <c r="KW14" s="65"/>
      <c r="KX14" s="65"/>
      <c r="KY14" s="65"/>
      <c r="KZ14" s="65"/>
      <c r="LA14" s="65"/>
      <c r="LB14" s="65"/>
      <c r="LC14" s="65"/>
      <c r="LD14" s="65"/>
      <c r="LE14" s="65"/>
      <c r="LF14" s="65"/>
      <c r="LG14" s="65"/>
      <c r="LH14" s="65"/>
      <c r="LI14" s="65"/>
      <c r="LJ14" s="65"/>
      <c r="LK14" s="65"/>
      <c r="LL14" s="65"/>
      <c r="LM14" s="65"/>
      <c r="LN14" s="65"/>
      <c r="LO14" s="65"/>
      <c r="LP14" s="65"/>
      <c r="LQ14" s="65"/>
      <c r="LR14" s="65"/>
      <c r="LS14" s="65"/>
      <c r="LT14" s="65"/>
      <c r="LU14" s="65"/>
      <c r="LV14" s="65"/>
      <c r="LW14" s="65"/>
      <c r="LX14" s="65"/>
      <c r="LY14" s="65"/>
      <c r="LZ14" s="65"/>
      <c r="MA14" s="65"/>
      <c r="MB14" s="65"/>
      <c r="MC14" s="65"/>
      <c r="MD14" s="65"/>
      <c r="ME14" s="65"/>
      <c r="MF14" s="65"/>
      <c r="MG14" s="65"/>
      <c r="MH14" s="65"/>
      <c r="MI14" s="65"/>
      <c r="MJ14" s="65"/>
      <c r="MK14" s="65"/>
      <c r="ML14" s="65"/>
      <c r="MM14" s="65"/>
      <c r="MN14" s="65"/>
      <c r="MO14" s="65"/>
      <c r="MP14" s="65"/>
      <c r="MQ14" s="65"/>
      <c r="MR14" s="65"/>
      <c r="MS14" s="65"/>
      <c r="MT14" s="65"/>
      <c r="MU14" s="65"/>
      <c r="MV14" s="65"/>
      <c r="MW14" s="65"/>
      <c r="MX14" s="65"/>
      <c r="MY14" s="65"/>
      <c r="MZ14" s="65"/>
      <c r="NA14" s="65"/>
      <c r="NB14" s="65"/>
      <c r="NC14" s="65"/>
      <c r="ND14" s="65"/>
      <c r="NE14" s="65"/>
      <c r="NF14" s="65"/>
      <c r="NG14" s="65"/>
      <c r="NH14" s="65"/>
      <c r="NI14" s="65"/>
      <c r="NJ14" s="65"/>
      <c r="NK14" s="65"/>
      <c r="NL14" s="65"/>
      <c r="NM14" s="65"/>
      <c r="NN14" s="65"/>
      <c r="NO14" s="65"/>
      <c r="NP14" s="65"/>
      <c r="NQ14" s="65"/>
      <c r="NR14" s="65"/>
      <c r="NS14" s="65"/>
      <c r="NT14" s="65"/>
      <c r="NU14" s="65"/>
      <c r="NV14" s="65"/>
      <c r="NW14" s="65"/>
      <c r="NX14" s="65"/>
      <c r="NY14" s="65"/>
      <c r="NZ14" s="65"/>
      <c r="OA14" s="65"/>
      <c r="OB14" s="65"/>
      <c r="OC14" s="65"/>
      <c r="OD14" s="65"/>
      <c r="OE14" s="65"/>
      <c r="OF14" s="65"/>
      <c r="OG14" s="65"/>
      <c r="OH14" s="65"/>
      <c r="OI14" s="65"/>
      <c r="OJ14" s="65"/>
      <c r="OK14" s="65"/>
      <c r="OL14" s="65"/>
      <c r="OM14" s="65"/>
      <c r="ON14" s="65"/>
      <c r="OO14" s="65"/>
      <c r="OP14" s="65"/>
      <c r="OQ14" s="65"/>
      <c r="OR14" s="65"/>
      <c r="OS14" s="65"/>
      <c r="OT14" s="65"/>
      <c r="OU14" s="65"/>
      <c r="OV14" s="65"/>
      <c r="OW14" s="65"/>
      <c r="OX14" s="65"/>
      <c r="OY14" s="65"/>
      <c r="OZ14" s="65"/>
      <c r="PA14" s="65"/>
      <c r="PB14" s="65"/>
      <c r="PC14" s="65"/>
      <c r="PD14" s="65"/>
      <c r="PE14" s="65"/>
      <c r="PF14" s="65"/>
      <c r="PG14" s="65"/>
      <c r="PH14" s="65"/>
      <c r="PI14" s="65"/>
      <c r="PJ14" s="65"/>
      <c r="PK14" s="65"/>
      <c r="PL14" s="65"/>
      <c r="PM14" s="65"/>
      <c r="PN14" s="65"/>
      <c r="PO14" s="65"/>
      <c r="PP14" s="65"/>
      <c r="PQ14" s="65"/>
      <c r="PR14" s="65"/>
      <c r="PS14" s="65"/>
      <c r="PT14" s="65"/>
      <c r="PU14" s="65"/>
      <c r="PV14" s="65"/>
      <c r="PW14" s="65"/>
      <c r="PX14" s="65"/>
      <c r="PY14" s="65"/>
      <c r="PZ14" s="65"/>
      <c r="QA14" s="65"/>
      <c r="QB14" s="65"/>
      <c r="QC14" s="65"/>
      <c r="QD14" s="65"/>
      <c r="QE14" s="65"/>
      <c r="QF14" s="65"/>
      <c r="QG14" s="65"/>
      <c r="QH14" s="65"/>
      <c r="QI14" s="65"/>
      <c r="QJ14" s="65"/>
      <c r="QK14" s="65"/>
      <c r="QL14" s="65"/>
      <c r="QM14" s="65"/>
      <c r="QN14" s="65"/>
      <c r="QO14" s="65"/>
      <c r="QP14" s="65"/>
      <c r="QQ14" s="65"/>
      <c r="QR14" s="65"/>
      <c r="QS14" s="65"/>
      <c r="QT14" s="65"/>
      <c r="QU14" s="65"/>
      <c r="QV14" s="65"/>
      <c r="QW14" s="65"/>
      <c r="QX14" s="65"/>
      <c r="QY14" s="65"/>
      <c r="QZ14" s="65"/>
      <c r="RA14" s="65"/>
      <c r="RB14" s="65"/>
      <c r="RC14" s="65"/>
      <c r="RD14" s="65"/>
      <c r="RE14" s="65"/>
      <c r="RF14" s="65"/>
      <c r="RG14" s="65"/>
      <c r="RH14" s="65"/>
      <c r="RI14" s="65"/>
      <c r="RJ14" s="65"/>
      <c r="RK14" s="65"/>
      <c r="RL14" s="65"/>
      <c r="RM14" s="65"/>
      <c r="RN14" s="65"/>
      <c r="RO14" s="65"/>
      <c r="RP14" s="65"/>
      <c r="RQ14" s="65"/>
      <c r="RR14" s="65"/>
      <c r="RS14" s="65"/>
      <c r="RT14" s="65"/>
      <c r="RU14" s="65"/>
      <c r="RV14" s="65"/>
      <c r="RW14" s="65"/>
      <c r="RX14" s="65"/>
      <c r="RY14" s="65"/>
      <c r="RZ14" s="65"/>
      <c r="SA14" s="65"/>
      <c r="SB14" s="65"/>
      <c r="SC14" s="65"/>
      <c r="SD14" s="65"/>
      <c r="SE14" s="65"/>
      <c r="SF14" s="65"/>
      <c r="SG14" s="65"/>
      <c r="SH14" s="65"/>
      <c r="SI14" s="65"/>
      <c r="SJ14" s="65"/>
      <c r="SK14" s="65"/>
      <c r="SL14" s="65"/>
      <c r="SM14" s="65"/>
      <c r="SN14" s="65"/>
      <c r="SO14" s="65"/>
      <c r="SP14" s="65"/>
      <c r="SQ14" s="65"/>
      <c r="SR14" s="65"/>
      <c r="SS14" s="65"/>
      <c r="ST14" s="65"/>
      <c r="SU14" s="65"/>
      <c r="SV14" s="65"/>
      <c r="SW14" s="65"/>
      <c r="SX14" s="65"/>
      <c r="SY14" s="65"/>
      <c r="SZ14" s="65"/>
      <c r="TA14" s="65"/>
      <c r="TB14" s="65"/>
      <c r="TC14" s="65"/>
      <c r="TD14" s="65"/>
      <c r="TE14" s="65"/>
      <c r="TF14" s="65"/>
      <c r="TG14" s="65"/>
      <c r="TH14" s="65"/>
      <c r="TI14" s="65"/>
      <c r="TJ14" s="65"/>
      <c r="TK14" s="65"/>
      <c r="TL14" s="65"/>
      <c r="TM14" s="65"/>
      <c r="TN14" s="65"/>
      <c r="TO14" s="65"/>
      <c r="TP14" s="65"/>
      <c r="TQ14" s="65"/>
      <c r="TR14" s="65"/>
      <c r="TS14" s="65"/>
      <c r="TT14" s="65"/>
      <c r="TU14" s="65"/>
      <c r="TV14" s="65"/>
      <c r="TW14" s="65"/>
      <c r="TX14" s="65"/>
      <c r="TY14" s="65"/>
      <c r="TZ14" s="65"/>
      <c r="UA14" s="65"/>
      <c r="UB14" s="65"/>
      <c r="UC14" s="65"/>
      <c r="UD14" s="65"/>
      <c r="UE14" s="65"/>
      <c r="UF14" s="65"/>
      <c r="UG14" s="65"/>
      <c r="UH14" s="65"/>
      <c r="UI14" s="65"/>
      <c r="UJ14" s="65"/>
      <c r="UK14" s="65"/>
      <c r="UL14" s="65"/>
      <c r="UM14" s="65"/>
      <c r="UN14" s="65"/>
      <c r="UO14" s="65"/>
      <c r="UP14" s="65"/>
      <c r="UQ14" s="65"/>
      <c r="UR14" s="65"/>
      <c r="US14" s="65"/>
      <c r="UT14" s="65"/>
      <c r="UU14" s="65"/>
      <c r="UV14" s="65"/>
      <c r="UW14" s="65"/>
      <c r="UX14" s="65"/>
      <c r="UY14" s="65"/>
      <c r="UZ14" s="65"/>
      <c r="VA14" s="65"/>
      <c r="VB14" s="65"/>
      <c r="VC14" s="65"/>
      <c r="VD14" s="65"/>
      <c r="VE14" s="65"/>
      <c r="VF14" s="65"/>
      <c r="VG14" s="65"/>
      <c r="VH14" s="65"/>
      <c r="VI14" s="65"/>
      <c r="VJ14" s="65"/>
      <c r="VK14" s="65"/>
      <c r="VL14" s="65"/>
      <c r="VM14" s="65"/>
      <c r="VN14" s="65"/>
      <c r="VO14" s="65"/>
      <c r="VP14" s="65"/>
      <c r="VQ14" s="65"/>
      <c r="VR14" s="65"/>
      <c r="VS14" s="65"/>
      <c r="VT14" s="65"/>
      <c r="VU14" s="65"/>
      <c r="VV14" s="65"/>
      <c r="VW14" s="65"/>
      <c r="VX14" s="65"/>
      <c r="VY14" s="65"/>
      <c r="VZ14" s="65"/>
      <c r="WA14" s="65"/>
      <c r="WB14" s="65"/>
      <c r="WC14" s="65"/>
      <c r="WD14" s="65"/>
      <c r="WE14" s="65"/>
      <c r="WF14" s="65"/>
      <c r="WG14" s="65"/>
      <c r="WH14" s="65"/>
      <c r="WI14" s="65"/>
      <c r="WJ14" s="65"/>
      <c r="WK14" s="65"/>
      <c r="WL14" s="65"/>
      <c r="WM14" s="65"/>
      <c r="WN14" s="65"/>
      <c r="WO14" s="65"/>
      <c r="WP14" s="65"/>
      <c r="WQ14" s="65"/>
      <c r="WR14" s="65"/>
      <c r="WS14" s="65"/>
      <c r="WT14" s="65"/>
      <c r="WU14" s="65"/>
      <c r="WV14" s="65"/>
      <c r="WW14" s="65"/>
      <c r="WX14" s="65"/>
      <c r="WY14" s="65"/>
      <c r="WZ14" s="65"/>
      <c r="XA14" s="65"/>
      <c r="XB14" s="65"/>
      <c r="XC14" s="65"/>
      <c r="XD14" s="65"/>
      <c r="XE14" s="65"/>
      <c r="XF14" s="65"/>
      <c r="XG14" s="65"/>
      <c r="XH14" s="65"/>
      <c r="XI14" s="65"/>
      <c r="XJ14" s="65"/>
      <c r="XK14" s="65"/>
      <c r="XL14" s="65"/>
      <c r="XM14" s="65"/>
      <c r="XN14" s="65"/>
      <c r="XO14" s="65"/>
      <c r="XP14" s="65"/>
      <c r="XQ14" s="65"/>
      <c r="XR14" s="65"/>
      <c r="XS14" s="65"/>
      <c r="XT14" s="65"/>
      <c r="XU14" s="65"/>
      <c r="XV14" s="65"/>
      <c r="XW14" s="65"/>
      <c r="XX14" s="65"/>
      <c r="XY14" s="65"/>
      <c r="XZ14" s="65"/>
      <c r="YA14" s="65"/>
      <c r="YB14" s="65"/>
      <c r="YC14" s="65"/>
      <c r="YD14" s="65"/>
      <c r="YE14" s="65"/>
      <c r="YF14" s="65"/>
      <c r="YG14" s="65"/>
      <c r="YH14" s="65"/>
      <c r="YI14" s="65"/>
      <c r="YJ14" s="65"/>
      <c r="YK14" s="65"/>
      <c r="YL14" s="65"/>
      <c r="YM14" s="65"/>
      <c r="YN14" s="65"/>
      <c r="YO14" s="65"/>
      <c r="YP14" s="65"/>
      <c r="YQ14" s="65"/>
      <c r="YR14" s="65"/>
      <c r="YS14" s="65"/>
      <c r="YT14" s="65"/>
      <c r="YU14" s="65"/>
      <c r="YV14" s="65"/>
      <c r="YW14" s="65"/>
      <c r="YX14" s="65"/>
      <c r="YY14" s="65"/>
      <c r="YZ14" s="65"/>
      <c r="ZA14" s="65"/>
      <c r="ZB14" s="65"/>
      <c r="ZC14" s="65"/>
      <c r="ZD14" s="65"/>
      <c r="ZE14" s="65"/>
      <c r="ZF14" s="65"/>
      <c r="ZG14" s="65"/>
      <c r="ZH14" s="65"/>
      <c r="ZI14" s="65"/>
      <c r="ZJ14" s="65"/>
      <c r="ZK14" s="65"/>
      <c r="ZL14" s="65"/>
      <c r="ZM14" s="65"/>
      <c r="ZN14" s="65"/>
      <c r="ZO14" s="65"/>
      <c r="ZP14" s="65"/>
      <c r="ZQ14" s="65"/>
      <c r="ZR14" s="65"/>
      <c r="ZS14" s="65"/>
      <c r="ZT14" s="65"/>
      <c r="ZU14" s="65"/>
      <c r="ZV14" s="65"/>
      <c r="ZW14" s="65"/>
      <c r="ZX14" s="65"/>
      <c r="ZY14" s="65"/>
      <c r="ZZ14" s="65"/>
      <c r="AAA14" s="65"/>
      <c r="AAB14" s="65"/>
      <c r="AAC14" s="65"/>
      <c r="AAD14" s="65"/>
      <c r="AAE14" s="65"/>
      <c r="AAF14" s="65"/>
      <c r="AAG14" s="65"/>
      <c r="AAH14" s="65"/>
      <c r="AAI14" s="65"/>
      <c r="AAJ14" s="65"/>
      <c r="AAK14" s="65"/>
      <c r="AAL14" s="65"/>
      <c r="AAM14" s="65"/>
      <c r="AAN14" s="65"/>
      <c r="AAO14" s="65"/>
      <c r="AAP14" s="65"/>
      <c r="AAQ14" s="65"/>
      <c r="AAR14" s="65"/>
      <c r="AAS14" s="65"/>
      <c r="AAT14" s="65"/>
      <c r="AAU14" s="65"/>
      <c r="AAV14" s="65"/>
      <c r="AAW14" s="65"/>
      <c r="AAX14" s="65"/>
      <c r="AAY14" s="65"/>
      <c r="AAZ14" s="65"/>
      <c r="ABA14" s="65"/>
      <c r="ABB14" s="65"/>
      <c r="ABC14" s="65"/>
      <c r="ABD14" s="65"/>
      <c r="ABE14" s="65"/>
      <c r="ABF14" s="65"/>
      <c r="ABG14" s="65"/>
      <c r="ABH14" s="65"/>
      <c r="ABI14" s="65"/>
      <c r="ABJ14" s="65"/>
      <c r="ABK14" s="65"/>
      <c r="ABL14" s="65"/>
      <c r="ABM14" s="65"/>
      <c r="ABN14" s="65"/>
      <c r="ABO14" s="65"/>
      <c r="ABP14" s="65"/>
      <c r="ABQ14" s="65"/>
      <c r="ABR14" s="65"/>
      <c r="ABS14" s="65"/>
      <c r="ABT14" s="65"/>
      <c r="ABU14" s="65"/>
      <c r="ABV14" s="65"/>
      <c r="ABW14" s="65"/>
      <c r="ABX14" s="65"/>
      <c r="ABY14" s="65"/>
      <c r="ABZ14" s="65"/>
      <c r="ACA14" s="65"/>
      <c r="ACB14" s="65"/>
      <c r="ACC14" s="65"/>
      <c r="ACD14" s="65"/>
      <c r="ACE14" s="65"/>
      <c r="ACF14" s="65"/>
      <c r="ACG14" s="65"/>
      <c r="ACH14" s="65"/>
      <c r="ACI14" s="65"/>
      <c r="ACJ14" s="65"/>
      <c r="ACK14" s="65"/>
      <c r="ACL14" s="65"/>
      <c r="ACM14" s="65"/>
      <c r="ACN14" s="65"/>
      <c r="ACO14" s="65"/>
      <c r="ACP14" s="65"/>
      <c r="ACQ14" s="65"/>
      <c r="ACR14" s="65"/>
      <c r="ACS14" s="65"/>
      <c r="ACT14" s="65"/>
      <c r="ACU14" s="65"/>
      <c r="ACV14" s="65"/>
      <c r="ACW14" s="65"/>
      <c r="ACX14" s="65"/>
      <c r="ACY14" s="65"/>
      <c r="ACZ14" s="65"/>
      <c r="ADA14" s="65"/>
      <c r="ADB14" s="65"/>
      <c r="ADC14" s="65"/>
      <c r="ADD14" s="65"/>
      <c r="ADE14" s="65"/>
      <c r="ADF14" s="65"/>
      <c r="ADG14" s="65"/>
      <c r="ADH14" s="65"/>
      <c r="ADI14" s="65"/>
      <c r="ADJ14" s="65"/>
      <c r="ADK14" s="65"/>
      <c r="ADL14" s="65"/>
      <c r="ADM14" s="65"/>
      <c r="ADN14" s="65"/>
      <c r="ADO14" s="65"/>
      <c r="ADP14" s="65"/>
      <c r="ADQ14" s="65"/>
      <c r="ADR14" s="65"/>
      <c r="ADS14" s="65"/>
      <c r="ADT14" s="65"/>
      <c r="ADU14" s="65"/>
      <c r="ADV14" s="65"/>
      <c r="ADW14" s="65"/>
      <c r="ADX14" s="65"/>
      <c r="ADY14" s="65"/>
      <c r="ADZ14" s="65"/>
      <c r="AEA14" s="65"/>
      <c r="AEB14" s="65"/>
      <c r="AEC14" s="65"/>
      <c r="AED14" s="65"/>
      <c r="AEE14" s="65"/>
      <c r="AEF14" s="65"/>
      <c r="AEG14" s="65"/>
      <c r="AEH14" s="65"/>
      <c r="AEI14" s="65"/>
      <c r="AEJ14" s="65"/>
      <c r="AEK14" s="65"/>
      <c r="AEL14" s="65"/>
      <c r="AEM14" s="65"/>
      <c r="AEN14" s="65"/>
      <c r="AEO14" s="65"/>
      <c r="AEP14" s="65"/>
      <c r="AEQ14" s="65"/>
      <c r="AER14" s="65"/>
      <c r="AES14" s="65"/>
      <c r="AET14" s="65"/>
      <c r="AEU14" s="65"/>
      <c r="AEV14" s="65"/>
      <c r="AEW14" s="65"/>
      <c r="AEX14" s="65"/>
      <c r="AEY14" s="65"/>
      <c r="AEZ14" s="65"/>
      <c r="AFA14" s="65"/>
      <c r="AFB14" s="65"/>
      <c r="AFC14" s="65"/>
      <c r="AFD14" s="65"/>
      <c r="AFE14" s="65"/>
      <c r="AFF14" s="65"/>
      <c r="AFG14" s="65"/>
      <c r="AFH14" s="65"/>
      <c r="AFI14" s="65"/>
      <c r="AFJ14" s="65"/>
      <c r="AFK14" s="65"/>
      <c r="AFL14" s="65"/>
      <c r="AFM14" s="65"/>
      <c r="AFN14" s="65"/>
      <c r="AFO14" s="65"/>
      <c r="AFP14" s="65"/>
      <c r="AFQ14" s="65"/>
      <c r="AFR14" s="65"/>
      <c r="AFS14" s="65"/>
      <c r="AFT14" s="65"/>
      <c r="AFU14" s="65"/>
      <c r="AFV14" s="65"/>
      <c r="AFW14" s="65"/>
      <c r="AFX14" s="65"/>
      <c r="AFY14" s="65"/>
      <c r="AFZ14" s="65"/>
      <c r="AGA14" s="65"/>
      <c r="AGB14" s="65"/>
      <c r="AGC14" s="65"/>
      <c r="AGD14" s="65"/>
      <c r="AGE14" s="65"/>
      <c r="AGF14" s="65"/>
      <c r="AGG14" s="65"/>
      <c r="AGH14" s="65"/>
      <c r="AGI14" s="65"/>
      <c r="AGJ14" s="65"/>
      <c r="AGK14" s="65"/>
      <c r="AGL14" s="65"/>
      <c r="AGM14" s="65"/>
      <c r="AGN14" s="65"/>
      <c r="AGO14" s="65"/>
      <c r="AGP14" s="65"/>
      <c r="AGQ14" s="65"/>
      <c r="AGR14" s="65"/>
      <c r="AGS14" s="65"/>
      <c r="AGT14" s="65"/>
      <c r="AGU14" s="65"/>
      <c r="AGV14" s="65"/>
      <c r="AGW14" s="65"/>
      <c r="AGX14" s="65"/>
      <c r="AGY14" s="65"/>
      <c r="AGZ14" s="65"/>
      <c r="AHA14" s="65"/>
      <c r="AHB14" s="65"/>
      <c r="AHC14" s="65"/>
      <c r="AHD14" s="65"/>
      <c r="AHE14" s="65"/>
      <c r="AHF14" s="65"/>
      <c r="AHG14" s="65"/>
      <c r="AHH14" s="65"/>
      <c r="AHI14" s="65"/>
      <c r="AHJ14" s="65"/>
      <c r="AHK14" s="65"/>
      <c r="AHL14" s="65"/>
      <c r="AHM14" s="65"/>
      <c r="AHN14" s="65"/>
      <c r="AHO14" s="65"/>
      <c r="AHP14" s="65"/>
      <c r="AHQ14" s="65"/>
      <c r="AHR14" s="65"/>
      <c r="AHS14" s="65"/>
      <c r="AHT14" s="65"/>
      <c r="AHU14" s="65"/>
      <c r="AHV14" s="65"/>
      <c r="AHW14" s="65"/>
      <c r="AHX14" s="65"/>
      <c r="AHY14" s="65"/>
      <c r="AHZ14" s="65"/>
      <c r="AIA14" s="65"/>
      <c r="AIB14" s="65"/>
      <c r="AIC14" s="65"/>
      <c r="AID14" s="65"/>
      <c r="AIE14" s="65"/>
      <c r="AIF14" s="65"/>
      <c r="AIG14" s="65"/>
      <c r="AIH14" s="65"/>
      <c r="AII14" s="65"/>
      <c r="AIJ14" s="65"/>
      <c r="AIK14" s="65"/>
      <c r="AIL14" s="65"/>
      <c r="AIM14" s="65"/>
      <c r="AIN14" s="65"/>
      <c r="AIO14" s="65"/>
      <c r="AIP14" s="65"/>
      <c r="AIQ14" s="65"/>
      <c r="AIR14" s="65"/>
      <c r="AIS14" s="65"/>
      <c r="AIT14" s="65"/>
      <c r="AIU14" s="65"/>
      <c r="AIV14" s="65"/>
      <c r="AIW14" s="65"/>
    </row>
    <row r="15" spans="1:933" s="64" customFormat="1" ht="14.5" customHeight="1">
      <c r="A15" s="21" t="s">
        <v>67</v>
      </c>
      <c r="B15" s="74" t="s">
        <v>1</v>
      </c>
      <c r="C15" s="23">
        <v>862.4</v>
      </c>
      <c r="D15" s="23">
        <v>882.2</v>
      </c>
      <c r="E15" s="49">
        <v>859.60299999999995</v>
      </c>
      <c r="F15" s="80">
        <f t="shared" si="2"/>
        <v>-2.5614373158014181E-2</v>
      </c>
      <c r="G15" s="49"/>
      <c r="H15" s="76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  <c r="IU15" s="65"/>
      <c r="IV15" s="65"/>
      <c r="IW15" s="65"/>
      <c r="IX15" s="65"/>
      <c r="IY15" s="65"/>
      <c r="IZ15" s="65"/>
      <c r="JA15" s="65"/>
      <c r="JB15" s="65"/>
      <c r="JC15" s="65"/>
      <c r="JD15" s="65"/>
      <c r="JE15" s="65"/>
      <c r="JF15" s="65"/>
      <c r="JG15" s="65"/>
      <c r="JH15" s="65"/>
      <c r="JI15" s="65"/>
      <c r="JJ15" s="65"/>
      <c r="JK15" s="65"/>
      <c r="JL15" s="65"/>
      <c r="JM15" s="65"/>
      <c r="JN15" s="65"/>
      <c r="JO15" s="65"/>
      <c r="JP15" s="65"/>
      <c r="JQ15" s="65"/>
      <c r="JR15" s="65"/>
      <c r="JS15" s="65"/>
      <c r="JT15" s="65"/>
      <c r="JU15" s="65"/>
      <c r="JV15" s="65"/>
      <c r="JW15" s="65"/>
      <c r="JX15" s="65"/>
      <c r="JY15" s="65"/>
      <c r="JZ15" s="65"/>
      <c r="KA15" s="65"/>
      <c r="KB15" s="65"/>
      <c r="KC15" s="65"/>
      <c r="KD15" s="65"/>
      <c r="KE15" s="65"/>
      <c r="KF15" s="65"/>
      <c r="KG15" s="65"/>
      <c r="KH15" s="65"/>
      <c r="KI15" s="65"/>
      <c r="KJ15" s="65"/>
      <c r="KK15" s="65"/>
      <c r="KL15" s="65"/>
      <c r="KM15" s="65"/>
      <c r="KN15" s="65"/>
      <c r="KO15" s="65"/>
      <c r="KP15" s="65"/>
      <c r="KQ15" s="65"/>
      <c r="KR15" s="65"/>
      <c r="KS15" s="65"/>
      <c r="KT15" s="65"/>
      <c r="KU15" s="65"/>
      <c r="KV15" s="65"/>
      <c r="KW15" s="65"/>
      <c r="KX15" s="65"/>
      <c r="KY15" s="65"/>
      <c r="KZ15" s="65"/>
      <c r="LA15" s="65"/>
      <c r="LB15" s="65"/>
      <c r="LC15" s="65"/>
      <c r="LD15" s="65"/>
      <c r="LE15" s="65"/>
      <c r="LF15" s="65"/>
      <c r="LG15" s="65"/>
      <c r="LH15" s="65"/>
      <c r="LI15" s="65"/>
      <c r="LJ15" s="65"/>
      <c r="LK15" s="65"/>
      <c r="LL15" s="65"/>
      <c r="LM15" s="65"/>
      <c r="LN15" s="65"/>
      <c r="LO15" s="65"/>
      <c r="LP15" s="65"/>
      <c r="LQ15" s="65"/>
      <c r="LR15" s="65"/>
      <c r="LS15" s="65"/>
      <c r="LT15" s="65"/>
      <c r="LU15" s="65"/>
      <c r="LV15" s="65"/>
      <c r="LW15" s="65"/>
      <c r="LX15" s="65"/>
      <c r="LY15" s="65"/>
      <c r="LZ15" s="65"/>
      <c r="MA15" s="65"/>
      <c r="MB15" s="65"/>
      <c r="MC15" s="65"/>
      <c r="MD15" s="65"/>
      <c r="ME15" s="65"/>
      <c r="MF15" s="65"/>
      <c r="MG15" s="65"/>
      <c r="MH15" s="65"/>
      <c r="MI15" s="65"/>
      <c r="MJ15" s="65"/>
      <c r="MK15" s="65"/>
      <c r="ML15" s="65"/>
      <c r="MM15" s="65"/>
      <c r="MN15" s="65"/>
      <c r="MO15" s="65"/>
      <c r="MP15" s="65"/>
      <c r="MQ15" s="65"/>
      <c r="MR15" s="65"/>
      <c r="MS15" s="65"/>
      <c r="MT15" s="65"/>
      <c r="MU15" s="65"/>
      <c r="MV15" s="65"/>
      <c r="MW15" s="65"/>
      <c r="MX15" s="65"/>
      <c r="MY15" s="65"/>
      <c r="MZ15" s="65"/>
      <c r="NA15" s="65"/>
      <c r="NB15" s="65"/>
      <c r="NC15" s="65"/>
      <c r="ND15" s="65"/>
      <c r="NE15" s="65"/>
      <c r="NF15" s="65"/>
      <c r="NG15" s="65"/>
      <c r="NH15" s="65"/>
      <c r="NI15" s="65"/>
      <c r="NJ15" s="65"/>
      <c r="NK15" s="65"/>
      <c r="NL15" s="65"/>
      <c r="NM15" s="65"/>
      <c r="NN15" s="65"/>
      <c r="NO15" s="65"/>
      <c r="NP15" s="65"/>
      <c r="NQ15" s="65"/>
      <c r="NR15" s="65"/>
      <c r="NS15" s="65"/>
      <c r="NT15" s="65"/>
      <c r="NU15" s="65"/>
      <c r="NV15" s="65"/>
      <c r="NW15" s="65"/>
      <c r="NX15" s="65"/>
      <c r="NY15" s="65"/>
      <c r="NZ15" s="65"/>
      <c r="OA15" s="65"/>
      <c r="OB15" s="65"/>
      <c r="OC15" s="65"/>
      <c r="OD15" s="65"/>
      <c r="OE15" s="65"/>
      <c r="OF15" s="65"/>
      <c r="OG15" s="65"/>
      <c r="OH15" s="65"/>
      <c r="OI15" s="65"/>
      <c r="OJ15" s="65"/>
      <c r="OK15" s="65"/>
      <c r="OL15" s="65"/>
      <c r="OM15" s="65"/>
      <c r="ON15" s="65"/>
      <c r="OO15" s="65"/>
      <c r="OP15" s="65"/>
      <c r="OQ15" s="65"/>
      <c r="OR15" s="65"/>
      <c r="OS15" s="65"/>
      <c r="OT15" s="65"/>
      <c r="OU15" s="65"/>
      <c r="OV15" s="65"/>
      <c r="OW15" s="65"/>
      <c r="OX15" s="65"/>
      <c r="OY15" s="65"/>
      <c r="OZ15" s="65"/>
      <c r="PA15" s="65"/>
      <c r="PB15" s="65"/>
      <c r="PC15" s="65"/>
      <c r="PD15" s="65"/>
      <c r="PE15" s="65"/>
      <c r="PF15" s="65"/>
      <c r="PG15" s="65"/>
      <c r="PH15" s="65"/>
      <c r="PI15" s="65"/>
      <c r="PJ15" s="65"/>
      <c r="PK15" s="65"/>
      <c r="PL15" s="65"/>
      <c r="PM15" s="65"/>
      <c r="PN15" s="65"/>
      <c r="PO15" s="65"/>
      <c r="PP15" s="65"/>
      <c r="PQ15" s="65"/>
      <c r="PR15" s="65"/>
      <c r="PS15" s="65"/>
      <c r="PT15" s="65"/>
      <c r="PU15" s="65"/>
      <c r="PV15" s="65"/>
      <c r="PW15" s="65"/>
      <c r="PX15" s="65"/>
      <c r="PY15" s="65"/>
      <c r="PZ15" s="65"/>
      <c r="QA15" s="65"/>
      <c r="QB15" s="65"/>
      <c r="QC15" s="65"/>
      <c r="QD15" s="65"/>
      <c r="QE15" s="65"/>
      <c r="QF15" s="65"/>
      <c r="QG15" s="65"/>
      <c r="QH15" s="65"/>
      <c r="QI15" s="65"/>
      <c r="QJ15" s="65"/>
      <c r="QK15" s="65"/>
      <c r="QL15" s="65"/>
      <c r="QM15" s="65"/>
      <c r="QN15" s="65"/>
      <c r="QO15" s="65"/>
      <c r="QP15" s="65"/>
      <c r="QQ15" s="65"/>
      <c r="QR15" s="65"/>
      <c r="QS15" s="65"/>
      <c r="QT15" s="65"/>
      <c r="QU15" s="65"/>
      <c r="QV15" s="65"/>
      <c r="QW15" s="65"/>
      <c r="QX15" s="65"/>
      <c r="QY15" s="65"/>
      <c r="QZ15" s="65"/>
      <c r="RA15" s="65"/>
      <c r="RB15" s="65"/>
      <c r="RC15" s="65"/>
      <c r="RD15" s="65"/>
      <c r="RE15" s="65"/>
      <c r="RF15" s="65"/>
      <c r="RG15" s="65"/>
      <c r="RH15" s="65"/>
      <c r="RI15" s="65"/>
      <c r="RJ15" s="65"/>
      <c r="RK15" s="65"/>
      <c r="RL15" s="65"/>
      <c r="RM15" s="65"/>
      <c r="RN15" s="65"/>
      <c r="RO15" s="65"/>
      <c r="RP15" s="65"/>
      <c r="RQ15" s="65"/>
      <c r="RR15" s="65"/>
      <c r="RS15" s="65"/>
      <c r="RT15" s="65"/>
      <c r="RU15" s="65"/>
      <c r="RV15" s="65"/>
      <c r="RW15" s="65"/>
      <c r="RX15" s="65"/>
      <c r="RY15" s="65"/>
      <c r="RZ15" s="65"/>
      <c r="SA15" s="65"/>
      <c r="SB15" s="65"/>
      <c r="SC15" s="65"/>
      <c r="SD15" s="65"/>
      <c r="SE15" s="65"/>
      <c r="SF15" s="65"/>
      <c r="SG15" s="65"/>
      <c r="SH15" s="65"/>
      <c r="SI15" s="65"/>
      <c r="SJ15" s="65"/>
      <c r="SK15" s="65"/>
      <c r="SL15" s="65"/>
      <c r="SM15" s="65"/>
      <c r="SN15" s="65"/>
      <c r="SO15" s="65"/>
      <c r="SP15" s="65"/>
      <c r="SQ15" s="65"/>
      <c r="SR15" s="65"/>
      <c r="SS15" s="65"/>
      <c r="ST15" s="65"/>
      <c r="SU15" s="65"/>
      <c r="SV15" s="65"/>
      <c r="SW15" s="65"/>
      <c r="SX15" s="65"/>
      <c r="SY15" s="65"/>
      <c r="SZ15" s="65"/>
      <c r="TA15" s="65"/>
      <c r="TB15" s="65"/>
      <c r="TC15" s="65"/>
      <c r="TD15" s="65"/>
      <c r="TE15" s="65"/>
      <c r="TF15" s="65"/>
      <c r="TG15" s="65"/>
      <c r="TH15" s="65"/>
      <c r="TI15" s="65"/>
      <c r="TJ15" s="65"/>
      <c r="TK15" s="65"/>
      <c r="TL15" s="65"/>
      <c r="TM15" s="65"/>
      <c r="TN15" s="65"/>
      <c r="TO15" s="65"/>
      <c r="TP15" s="65"/>
      <c r="TQ15" s="65"/>
      <c r="TR15" s="65"/>
      <c r="TS15" s="65"/>
      <c r="TT15" s="65"/>
      <c r="TU15" s="65"/>
      <c r="TV15" s="65"/>
      <c r="TW15" s="65"/>
      <c r="TX15" s="65"/>
      <c r="TY15" s="65"/>
      <c r="TZ15" s="65"/>
      <c r="UA15" s="65"/>
      <c r="UB15" s="65"/>
      <c r="UC15" s="65"/>
      <c r="UD15" s="65"/>
      <c r="UE15" s="65"/>
      <c r="UF15" s="65"/>
      <c r="UG15" s="65"/>
      <c r="UH15" s="65"/>
      <c r="UI15" s="65"/>
      <c r="UJ15" s="65"/>
      <c r="UK15" s="65"/>
      <c r="UL15" s="65"/>
      <c r="UM15" s="65"/>
      <c r="UN15" s="65"/>
      <c r="UO15" s="65"/>
      <c r="UP15" s="65"/>
      <c r="UQ15" s="65"/>
      <c r="UR15" s="65"/>
      <c r="US15" s="65"/>
      <c r="UT15" s="65"/>
      <c r="UU15" s="65"/>
      <c r="UV15" s="65"/>
      <c r="UW15" s="65"/>
      <c r="UX15" s="65"/>
      <c r="UY15" s="65"/>
      <c r="UZ15" s="65"/>
      <c r="VA15" s="65"/>
      <c r="VB15" s="65"/>
      <c r="VC15" s="65"/>
      <c r="VD15" s="65"/>
      <c r="VE15" s="65"/>
      <c r="VF15" s="65"/>
      <c r="VG15" s="65"/>
      <c r="VH15" s="65"/>
      <c r="VI15" s="65"/>
      <c r="VJ15" s="65"/>
      <c r="VK15" s="65"/>
      <c r="VL15" s="65"/>
      <c r="VM15" s="65"/>
      <c r="VN15" s="65"/>
      <c r="VO15" s="65"/>
      <c r="VP15" s="65"/>
      <c r="VQ15" s="65"/>
      <c r="VR15" s="65"/>
      <c r="VS15" s="65"/>
      <c r="VT15" s="65"/>
      <c r="VU15" s="65"/>
      <c r="VV15" s="65"/>
      <c r="VW15" s="65"/>
      <c r="VX15" s="65"/>
      <c r="VY15" s="65"/>
      <c r="VZ15" s="65"/>
      <c r="WA15" s="65"/>
      <c r="WB15" s="65"/>
      <c r="WC15" s="65"/>
      <c r="WD15" s="65"/>
      <c r="WE15" s="65"/>
      <c r="WF15" s="65"/>
      <c r="WG15" s="65"/>
      <c r="WH15" s="65"/>
      <c r="WI15" s="65"/>
      <c r="WJ15" s="65"/>
      <c r="WK15" s="65"/>
      <c r="WL15" s="65"/>
      <c r="WM15" s="65"/>
      <c r="WN15" s="65"/>
      <c r="WO15" s="65"/>
      <c r="WP15" s="65"/>
      <c r="WQ15" s="65"/>
      <c r="WR15" s="65"/>
      <c r="WS15" s="65"/>
      <c r="WT15" s="65"/>
      <c r="WU15" s="65"/>
      <c r="WV15" s="65"/>
      <c r="WW15" s="65"/>
      <c r="WX15" s="65"/>
      <c r="WY15" s="65"/>
      <c r="WZ15" s="65"/>
      <c r="XA15" s="65"/>
      <c r="XB15" s="65"/>
      <c r="XC15" s="65"/>
      <c r="XD15" s="65"/>
      <c r="XE15" s="65"/>
      <c r="XF15" s="65"/>
      <c r="XG15" s="65"/>
      <c r="XH15" s="65"/>
      <c r="XI15" s="65"/>
      <c r="XJ15" s="65"/>
      <c r="XK15" s="65"/>
      <c r="XL15" s="65"/>
      <c r="XM15" s="65"/>
      <c r="XN15" s="65"/>
      <c r="XO15" s="65"/>
      <c r="XP15" s="65"/>
      <c r="XQ15" s="65"/>
      <c r="XR15" s="65"/>
      <c r="XS15" s="65"/>
      <c r="XT15" s="65"/>
      <c r="XU15" s="65"/>
      <c r="XV15" s="65"/>
      <c r="XW15" s="65"/>
      <c r="XX15" s="65"/>
      <c r="XY15" s="65"/>
      <c r="XZ15" s="65"/>
      <c r="YA15" s="65"/>
      <c r="YB15" s="65"/>
      <c r="YC15" s="65"/>
      <c r="YD15" s="65"/>
      <c r="YE15" s="65"/>
      <c r="YF15" s="65"/>
      <c r="YG15" s="65"/>
      <c r="YH15" s="65"/>
      <c r="YI15" s="65"/>
      <c r="YJ15" s="65"/>
      <c r="YK15" s="65"/>
      <c r="YL15" s="65"/>
      <c r="YM15" s="65"/>
      <c r="YN15" s="65"/>
      <c r="YO15" s="65"/>
      <c r="YP15" s="65"/>
      <c r="YQ15" s="65"/>
      <c r="YR15" s="65"/>
      <c r="YS15" s="65"/>
      <c r="YT15" s="65"/>
      <c r="YU15" s="65"/>
      <c r="YV15" s="65"/>
      <c r="YW15" s="65"/>
      <c r="YX15" s="65"/>
      <c r="YY15" s="65"/>
      <c r="YZ15" s="65"/>
      <c r="ZA15" s="65"/>
      <c r="ZB15" s="65"/>
      <c r="ZC15" s="65"/>
      <c r="ZD15" s="65"/>
      <c r="ZE15" s="65"/>
      <c r="ZF15" s="65"/>
      <c r="ZG15" s="65"/>
      <c r="ZH15" s="65"/>
      <c r="ZI15" s="65"/>
      <c r="ZJ15" s="65"/>
      <c r="ZK15" s="65"/>
      <c r="ZL15" s="65"/>
      <c r="ZM15" s="65"/>
      <c r="ZN15" s="65"/>
      <c r="ZO15" s="65"/>
      <c r="ZP15" s="65"/>
      <c r="ZQ15" s="65"/>
      <c r="ZR15" s="65"/>
      <c r="ZS15" s="65"/>
      <c r="ZT15" s="65"/>
      <c r="ZU15" s="65"/>
      <c r="ZV15" s="65"/>
      <c r="ZW15" s="65"/>
      <c r="ZX15" s="65"/>
      <c r="ZY15" s="65"/>
      <c r="ZZ15" s="65"/>
      <c r="AAA15" s="65"/>
      <c r="AAB15" s="65"/>
      <c r="AAC15" s="65"/>
      <c r="AAD15" s="65"/>
      <c r="AAE15" s="65"/>
      <c r="AAF15" s="65"/>
      <c r="AAG15" s="65"/>
      <c r="AAH15" s="65"/>
      <c r="AAI15" s="65"/>
      <c r="AAJ15" s="65"/>
      <c r="AAK15" s="65"/>
      <c r="AAL15" s="65"/>
      <c r="AAM15" s="65"/>
      <c r="AAN15" s="65"/>
      <c r="AAO15" s="65"/>
      <c r="AAP15" s="65"/>
      <c r="AAQ15" s="65"/>
      <c r="AAR15" s="65"/>
      <c r="AAS15" s="65"/>
      <c r="AAT15" s="65"/>
      <c r="AAU15" s="65"/>
      <c r="AAV15" s="65"/>
      <c r="AAW15" s="65"/>
      <c r="AAX15" s="65"/>
      <c r="AAY15" s="65"/>
      <c r="AAZ15" s="65"/>
      <c r="ABA15" s="65"/>
      <c r="ABB15" s="65"/>
      <c r="ABC15" s="65"/>
      <c r="ABD15" s="65"/>
      <c r="ABE15" s="65"/>
      <c r="ABF15" s="65"/>
      <c r="ABG15" s="65"/>
      <c r="ABH15" s="65"/>
      <c r="ABI15" s="65"/>
      <c r="ABJ15" s="65"/>
      <c r="ABK15" s="65"/>
      <c r="ABL15" s="65"/>
      <c r="ABM15" s="65"/>
      <c r="ABN15" s="65"/>
      <c r="ABO15" s="65"/>
      <c r="ABP15" s="65"/>
      <c r="ABQ15" s="65"/>
      <c r="ABR15" s="65"/>
      <c r="ABS15" s="65"/>
      <c r="ABT15" s="65"/>
      <c r="ABU15" s="65"/>
      <c r="ABV15" s="65"/>
      <c r="ABW15" s="65"/>
      <c r="ABX15" s="65"/>
      <c r="ABY15" s="65"/>
      <c r="ABZ15" s="65"/>
      <c r="ACA15" s="65"/>
      <c r="ACB15" s="65"/>
      <c r="ACC15" s="65"/>
      <c r="ACD15" s="65"/>
      <c r="ACE15" s="65"/>
      <c r="ACF15" s="65"/>
      <c r="ACG15" s="65"/>
      <c r="ACH15" s="65"/>
      <c r="ACI15" s="65"/>
      <c r="ACJ15" s="65"/>
      <c r="ACK15" s="65"/>
      <c r="ACL15" s="65"/>
      <c r="ACM15" s="65"/>
      <c r="ACN15" s="65"/>
      <c r="ACO15" s="65"/>
      <c r="ACP15" s="65"/>
      <c r="ACQ15" s="65"/>
      <c r="ACR15" s="65"/>
      <c r="ACS15" s="65"/>
      <c r="ACT15" s="65"/>
      <c r="ACU15" s="65"/>
      <c r="ACV15" s="65"/>
      <c r="ACW15" s="65"/>
      <c r="ACX15" s="65"/>
      <c r="ACY15" s="65"/>
      <c r="ACZ15" s="65"/>
      <c r="ADA15" s="65"/>
      <c r="ADB15" s="65"/>
      <c r="ADC15" s="65"/>
      <c r="ADD15" s="65"/>
      <c r="ADE15" s="65"/>
      <c r="ADF15" s="65"/>
      <c r="ADG15" s="65"/>
      <c r="ADH15" s="65"/>
      <c r="ADI15" s="65"/>
      <c r="ADJ15" s="65"/>
      <c r="ADK15" s="65"/>
      <c r="ADL15" s="65"/>
      <c r="ADM15" s="65"/>
      <c r="ADN15" s="65"/>
      <c r="ADO15" s="65"/>
      <c r="ADP15" s="65"/>
      <c r="ADQ15" s="65"/>
      <c r="ADR15" s="65"/>
      <c r="ADS15" s="65"/>
      <c r="ADT15" s="65"/>
      <c r="ADU15" s="65"/>
      <c r="ADV15" s="65"/>
      <c r="ADW15" s="65"/>
      <c r="ADX15" s="65"/>
      <c r="ADY15" s="65"/>
      <c r="ADZ15" s="65"/>
      <c r="AEA15" s="65"/>
      <c r="AEB15" s="65"/>
      <c r="AEC15" s="65"/>
      <c r="AED15" s="65"/>
      <c r="AEE15" s="65"/>
      <c r="AEF15" s="65"/>
      <c r="AEG15" s="65"/>
      <c r="AEH15" s="65"/>
      <c r="AEI15" s="65"/>
      <c r="AEJ15" s="65"/>
      <c r="AEK15" s="65"/>
      <c r="AEL15" s="65"/>
      <c r="AEM15" s="65"/>
      <c r="AEN15" s="65"/>
      <c r="AEO15" s="65"/>
      <c r="AEP15" s="65"/>
      <c r="AEQ15" s="65"/>
      <c r="AER15" s="65"/>
      <c r="AES15" s="65"/>
      <c r="AET15" s="65"/>
      <c r="AEU15" s="65"/>
      <c r="AEV15" s="65"/>
      <c r="AEW15" s="65"/>
      <c r="AEX15" s="65"/>
      <c r="AEY15" s="65"/>
      <c r="AEZ15" s="65"/>
      <c r="AFA15" s="65"/>
      <c r="AFB15" s="65"/>
      <c r="AFC15" s="65"/>
      <c r="AFD15" s="65"/>
      <c r="AFE15" s="65"/>
      <c r="AFF15" s="65"/>
      <c r="AFG15" s="65"/>
      <c r="AFH15" s="65"/>
      <c r="AFI15" s="65"/>
      <c r="AFJ15" s="65"/>
      <c r="AFK15" s="65"/>
      <c r="AFL15" s="65"/>
      <c r="AFM15" s="65"/>
      <c r="AFN15" s="65"/>
      <c r="AFO15" s="65"/>
      <c r="AFP15" s="65"/>
      <c r="AFQ15" s="65"/>
      <c r="AFR15" s="65"/>
      <c r="AFS15" s="65"/>
      <c r="AFT15" s="65"/>
      <c r="AFU15" s="65"/>
      <c r="AFV15" s="65"/>
      <c r="AFW15" s="65"/>
      <c r="AFX15" s="65"/>
      <c r="AFY15" s="65"/>
      <c r="AFZ15" s="65"/>
      <c r="AGA15" s="65"/>
      <c r="AGB15" s="65"/>
      <c r="AGC15" s="65"/>
      <c r="AGD15" s="65"/>
      <c r="AGE15" s="65"/>
      <c r="AGF15" s="65"/>
      <c r="AGG15" s="65"/>
      <c r="AGH15" s="65"/>
      <c r="AGI15" s="65"/>
      <c r="AGJ15" s="65"/>
      <c r="AGK15" s="65"/>
      <c r="AGL15" s="65"/>
      <c r="AGM15" s="65"/>
      <c r="AGN15" s="65"/>
      <c r="AGO15" s="65"/>
      <c r="AGP15" s="65"/>
      <c r="AGQ15" s="65"/>
      <c r="AGR15" s="65"/>
      <c r="AGS15" s="65"/>
      <c r="AGT15" s="65"/>
      <c r="AGU15" s="65"/>
      <c r="AGV15" s="65"/>
      <c r="AGW15" s="65"/>
      <c r="AGX15" s="65"/>
      <c r="AGY15" s="65"/>
      <c r="AGZ15" s="65"/>
      <c r="AHA15" s="65"/>
      <c r="AHB15" s="65"/>
      <c r="AHC15" s="65"/>
      <c r="AHD15" s="65"/>
      <c r="AHE15" s="65"/>
      <c r="AHF15" s="65"/>
      <c r="AHG15" s="65"/>
      <c r="AHH15" s="65"/>
      <c r="AHI15" s="65"/>
      <c r="AHJ15" s="65"/>
      <c r="AHK15" s="65"/>
      <c r="AHL15" s="65"/>
      <c r="AHM15" s="65"/>
      <c r="AHN15" s="65"/>
      <c r="AHO15" s="65"/>
      <c r="AHP15" s="65"/>
      <c r="AHQ15" s="65"/>
      <c r="AHR15" s="65"/>
      <c r="AHS15" s="65"/>
      <c r="AHT15" s="65"/>
      <c r="AHU15" s="65"/>
      <c r="AHV15" s="65"/>
      <c r="AHW15" s="65"/>
      <c r="AHX15" s="65"/>
      <c r="AHY15" s="65"/>
      <c r="AHZ15" s="65"/>
      <c r="AIA15" s="65"/>
      <c r="AIB15" s="65"/>
      <c r="AIC15" s="65"/>
      <c r="AID15" s="65"/>
      <c r="AIE15" s="65"/>
      <c r="AIF15" s="65"/>
      <c r="AIG15" s="65"/>
      <c r="AIH15" s="65"/>
      <c r="AII15" s="65"/>
      <c r="AIJ15" s="65"/>
      <c r="AIK15" s="65"/>
      <c r="AIL15" s="65"/>
      <c r="AIM15" s="65"/>
      <c r="AIN15" s="65"/>
      <c r="AIO15" s="65"/>
      <c r="AIP15" s="65"/>
      <c r="AIQ15" s="65"/>
      <c r="AIR15" s="65"/>
      <c r="AIS15" s="65"/>
      <c r="AIT15" s="65"/>
      <c r="AIU15" s="65"/>
      <c r="AIV15" s="65"/>
      <c r="AIW15" s="65"/>
    </row>
    <row r="16" spans="1:933" ht="14.25" customHeight="1" thickBot="1">
      <c r="A16" s="87"/>
      <c r="B16" s="92" t="s">
        <v>58</v>
      </c>
      <c r="C16" s="89">
        <v>862.4</v>
      </c>
      <c r="D16" s="89">
        <v>882.2</v>
      </c>
      <c r="E16" s="90">
        <v>859.60299999999995</v>
      </c>
      <c r="F16" s="93">
        <f t="shared" si="2"/>
        <v>-2.5614373158014181E-2</v>
      </c>
      <c r="G16" s="90">
        <v>729.20100000000002</v>
      </c>
      <c r="H16" s="91">
        <v>940</v>
      </c>
    </row>
    <row r="17" spans="1:933" s="64" customFormat="1" ht="14.5" customHeight="1" thickBot="1">
      <c r="A17" s="94" t="s">
        <v>68</v>
      </c>
      <c r="B17" s="67" t="s">
        <v>69</v>
      </c>
      <c r="C17" s="13">
        <v>56.8</v>
      </c>
      <c r="D17" s="13">
        <v>51.262999999999998</v>
      </c>
      <c r="E17" s="13">
        <v>23.287040182471124</v>
      </c>
      <c r="F17" s="14">
        <f t="shared" si="2"/>
        <v>-0.54573395660669244</v>
      </c>
      <c r="G17" s="13"/>
      <c r="H17" s="13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65"/>
      <c r="HJ17" s="65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  <c r="IO17" s="65"/>
      <c r="IP17" s="65"/>
      <c r="IQ17" s="65"/>
      <c r="IR17" s="65"/>
      <c r="IS17" s="65"/>
      <c r="IT17" s="65"/>
      <c r="IU17" s="65"/>
      <c r="IV17" s="65"/>
      <c r="IW17" s="65"/>
      <c r="IX17" s="65"/>
      <c r="IY17" s="65"/>
      <c r="IZ17" s="65"/>
      <c r="JA17" s="65"/>
      <c r="JB17" s="65"/>
      <c r="JC17" s="65"/>
      <c r="JD17" s="65"/>
      <c r="JE17" s="65"/>
      <c r="JF17" s="65"/>
      <c r="JG17" s="65"/>
      <c r="JH17" s="65"/>
      <c r="JI17" s="65"/>
      <c r="JJ17" s="65"/>
      <c r="JK17" s="65"/>
      <c r="JL17" s="65"/>
      <c r="JM17" s="65"/>
      <c r="JN17" s="65"/>
      <c r="JO17" s="65"/>
      <c r="JP17" s="65"/>
      <c r="JQ17" s="65"/>
      <c r="JR17" s="65"/>
      <c r="JS17" s="65"/>
      <c r="JT17" s="65"/>
      <c r="JU17" s="65"/>
      <c r="JV17" s="65"/>
      <c r="JW17" s="65"/>
      <c r="JX17" s="65"/>
      <c r="JY17" s="65"/>
      <c r="JZ17" s="65"/>
      <c r="KA17" s="65"/>
      <c r="KB17" s="65"/>
      <c r="KC17" s="65"/>
      <c r="KD17" s="65"/>
      <c r="KE17" s="65"/>
      <c r="KF17" s="65"/>
      <c r="KG17" s="65"/>
      <c r="KH17" s="65"/>
      <c r="KI17" s="65"/>
      <c r="KJ17" s="65"/>
      <c r="KK17" s="65"/>
      <c r="KL17" s="65"/>
      <c r="KM17" s="65"/>
      <c r="KN17" s="65"/>
      <c r="KO17" s="65"/>
      <c r="KP17" s="65"/>
      <c r="KQ17" s="65"/>
      <c r="KR17" s="65"/>
      <c r="KS17" s="65"/>
      <c r="KT17" s="65"/>
      <c r="KU17" s="65"/>
      <c r="KV17" s="65"/>
      <c r="KW17" s="65"/>
      <c r="KX17" s="65"/>
      <c r="KY17" s="65"/>
      <c r="KZ17" s="65"/>
      <c r="LA17" s="65"/>
      <c r="LB17" s="65"/>
      <c r="LC17" s="65"/>
      <c r="LD17" s="65"/>
      <c r="LE17" s="65"/>
      <c r="LF17" s="65"/>
      <c r="LG17" s="65"/>
      <c r="LH17" s="65"/>
      <c r="LI17" s="65"/>
      <c r="LJ17" s="65"/>
      <c r="LK17" s="65"/>
      <c r="LL17" s="65"/>
      <c r="LM17" s="65"/>
      <c r="LN17" s="65"/>
      <c r="LO17" s="65"/>
      <c r="LP17" s="65"/>
      <c r="LQ17" s="65"/>
      <c r="LR17" s="65"/>
      <c r="LS17" s="65"/>
      <c r="LT17" s="65"/>
      <c r="LU17" s="65"/>
      <c r="LV17" s="65"/>
      <c r="LW17" s="65"/>
      <c r="LX17" s="65"/>
      <c r="LY17" s="65"/>
      <c r="LZ17" s="65"/>
      <c r="MA17" s="65"/>
      <c r="MB17" s="65"/>
      <c r="MC17" s="65"/>
      <c r="MD17" s="65"/>
      <c r="ME17" s="65"/>
      <c r="MF17" s="65"/>
      <c r="MG17" s="65"/>
      <c r="MH17" s="65"/>
      <c r="MI17" s="65"/>
      <c r="MJ17" s="65"/>
      <c r="MK17" s="65"/>
      <c r="ML17" s="65"/>
      <c r="MM17" s="65"/>
      <c r="MN17" s="65"/>
      <c r="MO17" s="65"/>
      <c r="MP17" s="65"/>
      <c r="MQ17" s="65"/>
      <c r="MR17" s="65"/>
      <c r="MS17" s="65"/>
      <c r="MT17" s="65"/>
      <c r="MU17" s="65"/>
      <c r="MV17" s="65"/>
      <c r="MW17" s="65"/>
      <c r="MX17" s="65"/>
      <c r="MY17" s="65"/>
      <c r="MZ17" s="65"/>
      <c r="NA17" s="65"/>
      <c r="NB17" s="65"/>
      <c r="NC17" s="65"/>
      <c r="ND17" s="65"/>
      <c r="NE17" s="65"/>
      <c r="NF17" s="65"/>
      <c r="NG17" s="65"/>
      <c r="NH17" s="65"/>
      <c r="NI17" s="65"/>
      <c r="NJ17" s="65"/>
      <c r="NK17" s="65"/>
      <c r="NL17" s="65"/>
      <c r="NM17" s="65"/>
      <c r="NN17" s="65"/>
      <c r="NO17" s="65"/>
      <c r="NP17" s="65"/>
      <c r="NQ17" s="65"/>
      <c r="NR17" s="65"/>
      <c r="NS17" s="65"/>
      <c r="NT17" s="65"/>
      <c r="NU17" s="65"/>
      <c r="NV17" s="65"/>
      <c r="NW17" s="65"/>
      <c r="NX17" s="65"/>
      <c r="NY17" s="65"/>
      <c r="NZ17" s="65"/>
      <c r="OA17" s="65"/>
      <c r="OB17" s="65"/>
      <c r="OC17" s="65"/>
      <c r="OD17" s="65"/>
      <c r="OE17" s="65"/>
      <c r="OF17" s="65"/>
      <c r="OG17" s="65"/>
      <c r="OH17" s="65"/>
      <c r="OI17" s="65"/>
      <c r="OJ17" s="65"/>
      <c r="OK17" s="65"/>
      <c r="OL17" s="65"/>
      <c r="OM17" s="65"/>
      <c r="ON17" s="65"/>
      <c r="OO17" s="65"/>
      <c r="OP17" s="65"/>
      <c r="OQ17" s="65"/>
      <c r="OR17" s="65"/>
      <c r="OS17" s="65"/>
      <c r="OT17" s="65"/>
      <c r="OU17" s="65"/>
      <c r="OV17" s="65"/>
      <c r="OW17" s="65"/>
      <c r="OX17" s="65"/>
      <c r="OY17" s="65"/>
      <c r="OZ17" s="65"/>
      <c r="PA17" s="65"/>
      <c r="PB17" s="65"/>
      <c r="PC17" s="65"/>
      <c r="PD17" s="65"/>
      <c r="PE17" s="65"/>
      <c r="PF17" s="65"/>
      <c r="PG17" s="65"/>
      <c r="PH17" s="65"/>
      <c r="PI17" s="65"/>
      <c r="PJ17" s="65"/>
      <c r="PK17" s="65"/>
      <c r="PL17" s="65"/>
      <c r="PM17" s="65"/>
      <c r="PN17" s="65"/>
      <c r="PO17" s="65"/>
      <c r="PP17" s="65"/>
      <c r="PQ17" s="65"/>
      <c r="PR17" s="65"/>
      <c r="PS17" s="65"/>
      <c r="PT17" s="65"/>
      <c r="PU17" s="65"/>
      <c r="PV17" s="65"/>
      <c r="PW17" s="65"/>
      <c r="PX17" s="65"/>
      <c r="PY17" s="65"/>
      <c r="PZ17" s="65"/>
      <c r="QA17" s="65"/>
      <c r="QB17" s="65"/>
      <c r="QC17" s="65"/>
      <c r="QD17" s="65"/>
      <c r="QE17" s="65"/>
      <c r="QF17" s="65"/>
      <c r="QG17" s="65"/>
      <c r="QH17" s="65"/>
      <c r="QI17" s="65"/>
      <c r="QJ17" s="65"/>
      <c r="QK17" s="65"/>
      <c r="QL17" s="65"/>
      <c r="QM17" s="65"/>
      <c r="QN17" s="65"/>
      <c r="QO17" s="65"/>
      <c r="QP17" s="65"/>
      <c r="QQ17" s="65"/>
      <c r="QR17" s="65"/>
      <c r="QS17" s="65"/>
      <c r="QT17" s="65"/>
      <c r="QU17" s="65"/>
      <c r="QV17" s="65"/>
      <c r="QW17" s="65"/>
      <c r="QX17" s="65"/>
      <c r="QY17" s="65"/>
      <c r="QZ17" s="65"/>
      <c r="RA17" s="65"/>
      <c r="RB17" s="65"/>
      <c r="RC17" s="65"/>
      <c r="RD17" s="65"/>
      <c r="RE17" s="65"/>
      <c r="RF17" s="65"/>
      <c r="RG17" s="65"/>
      <c r="RH17" s="65"/>
      <c r="RI17" s="65"/>
      <c r="RJ17" s="65"/>
      <c r="RK17" s="65"/>
      <c r="RL17" s="65"/>
      <c r="RM17" s="65"/>
      <c r="RN17" s="65"/>
      <c r="RO17" s="65"/>
      <c r="RP17" s="65"/>
      <c r="RQ17" s="65"/>
      <c r="RR17" s="65"/>
      <c r="RS17" s="65"/>
      <c r="RT17" s="65"/>
      <c r="RU17" s="65"/>
      <c r="RV17" s="65"/>
      <c r="RW17" s="65"/>
      <c r="RX17" s="65"/>
      <c r="RY17" s="65"/>
      <c r="RZ17" s="65"/>
      <c r="SA17" s="65"/>
      <c r="SB17" s="65"/>
      <c r="SC17" s="65"/>
      <c r="SD17" s="65"/>
      <c r="SE17" s="65"/>
      <c r="SF17" s="65"/>
      <c r="SG17" s="65"/>
      <c r="SH17" s="65"/>
      <c r="SI17" s="65"/>
      <c r="SJ17" s="65"/>
      <c r="SK17" s="65"/>
      <c r="SL17" s="65"/>
      <c r="SM17" s="65"/>
      <c r="SN17" s="65"/>
      <c r="SO17" s="65"/>
      <c r="SP17" s="65"/>
      <c r="SQ17" s="65"/>
      <c r="SR17" s="65"/>
      <c r="SS17" s="65"/>
      <c r="ST17" s="65"/>
      <c r="SU17" s="65"/>
      <c r="SV17" s="65"/>
      <c r="SW17" s="65"/>
      <c r="SX17" s="65"/>
      <c r="SY17" s="65"/>
      <c r="SZ17" s="65"/>
      <c r="TA17" s="65"/>
      <c r="TB17" s="65"/>
      <c r="TC17" s="65"/>
      <c r="TD17" s="65"/>
      <c r="TE17" s="65"/>
      <c r="TF17" s="65"/>
      <c r="TG17" s="65"/>
      <c r="TH17" s="65"/>
      <c r="TI17" s="65"/>
      <c r="TJ17" s="65"/>
      <c r="TK17" s="65"/>
      <c r="TL17" s="65"/>
      <c r="TM17" s="65"/>
      <c r="TN17" s="65"/>
      <c r="TO17" s="65"/>
      <c r="TP17" s="65"/>
      <c r="TQ17" s="65"/>
      <c r="TR17" s="65"/>
      <c r="TS17" s="65"/>
      <c r="TT17" s="65"/>
      <c r="TU17" s="65"/>
      <c r="TV17" s="65"/>
      <c r="TW17" s="65"/>
      <c r="TX17" s="65"/>
      <c r="TY17" s="65"/>
      <c r="TZ17" s="65"/>
      <c r="UA17" s="65"/>
      <c r="UB17" s="65"/>
      <c r="UC17" s="65"/>
      <c r="UD17" s="65"/>
      <c r="UE17" s="65"/>
      <c r="UF17" s="65"/>
      <c r="UG17" s="65"/>
      <c r="UH17" s="65"/>
      <c r="UI17" s="65"/>
      <c r="UJ17" s="65"/>
      <c r="UK17" s="65"/>
      <c r="UL17" s="65"/>
      <c r="UM17" s="65"/>
      <c r="UN17" s="65"/>
      <c r="UO17" s="65"/>
      <c r="UP17" s="65"/>
      <c r="UQ17" s="65"/>
      <c r="UR17" s="65"/>
      <c r="US17" s="65"/>
      <c r="UT17" s="65"/>
      <c r="UU17" s="65"/>
      <c r="UV17" s="65"/>
      <c r="UW17" s="65"/>
      <c r="UX17" s="65"/>
      <c r="UY17" s="65"/>
      <c r="UZ17" s="65"/>
      <c r="VA17" s="65"/>
      <c r="VB17" s="65"/>
      <c r="VC17" s="65"/>
      <c r="VD17" s="65"/>
      <c r="VE17" s="65"/>
      <c r="VF17" s="65"/>
      <c r="VG17" s="65"/>
      <c r="VH17" s="65"/>
      <c r="VI17" s="65"/>
      <c r="VJ17" s="65"/>
      <c r="VK17" s="65"/>
      <c r="VL17" s="65"/>
      <c r="VM17" s="65"/>
      <c r="VN17" s="65"/>
      <c r="VO17" s="65"/>
      <c r="VP17" s="65"/>
      <c r="VQ17" s="65"/>
      <c r="VR17" s="65"/>
      <c r="VS17" s="65"/>
      <c r="VT17" s="65"/>
      <c r="VU17" s="65"/>
      <c r="VV17" s="65"/>
      <c r="VW17" s="65"/>
      <c r="VX17" s="65"/>
      <c r="VY17" s="65"/>
      <c r="VZ17" s="65"/>
      <c r="WA17" s="65"/>
      <c r="WB17" s="65"/>
      <c r="WC17" s="65"/>
      <c r="WD17" s="65"/>
      <c r="WE17" s="65"/>
      <c r="WF17" s="65"/>
      <c r="WG17" s="65"/>
      <c r="WH17" s="65"/>
      <c r="WI17" s="65"/>
      <c r="WJ17" s="65"/>
      <c r="WK17" s="65"/>
      <c r="WL17" s="65"/>
      <c r="WM17" s="65"/>
      <c r="WN17" s="65"/>
      <c r="WO17" s="65"/>
      <c r="WP17" s="65"/>
      <c r="WQ17" s="65"/>
      <c r="WR17" s="65"/>
      <c r="WS17" s="65"/>
      <c r="WT17" s="65"/>
      <c r="WU17" s="65"/>
      <c r="WV17" s="65"/>
      <c r="WW17" s="65"/>
      <c r="WX17" s="65"/>
      <c r="WY17" s="65"/>
      <c r="WZ17" s="65"/>
      <c r="XA17" s="65"/>
      <c r="XB17" s="65"/>
      <c r="XC17" s="65"/>
      <c r="XD17" s="65"/>
      <c r="XE17" s="65"/>
      <c r="XF17" s="65"/>
      <c r="XG17" s="65"/>
      <c r="XH17" s="65"/>
      <c r="XI17" s="65"/>
      <c r="XJ17" s="65"/>
      <c r="XK17" s="65"/>
      <c r="XL17" s="65"/>
      <c r="XM17" s="65"/>
      <c r="XN17" s="65"/>
      <c r="XO17" s="65"/>
      <c r="XP17" s="65"/>
      <c r="XQ17" s="65"/>
      <c r="XR17" s="65"/>
      <c r="XS17" s="65"/>
      <c r="XT17" s="65"/>
      <c r="XU17" s="65"/>
      <c r="XV17" s="65"/>
      <c r="XW17" s="65"/>
      <c r="XX17" s="65"/>
      <c r="XY17" s="65"/>
      <c r="XZ17" s="65"/>
      <c r="YA17" s="65"/>
      <c r="YB17" s="65"/>
      <c r="YC17" s="65"/>
      <c r="YD17" s="65"/>
      <c r="YE17" s="65"/>
      <c r="YF17" s="65"/>
      <c r="YG17" s="65"/>
      <c r="YH17" s="65"/>
      <c r="YI17" s="65"/>
      <c r="YJ17" s="65"/>
      <c r="YK17" s="65"/>
      <c r="YL17" s="65"/>
      <c r="YM17" s="65"/>
      <c r="YN17" s="65"/>
      <c r="YO17" s="65"/>
      <c r="YP17" s="65"/>
      <c r="YQ17" s="65"/>
      <c r="YR17" s="65"/>
      <c r="YS17" s="65"/>
      <c r="YT17" s="65"/>
      <c r="YU17" s="65"/>
      <c r="YV17" s="65"/>
      <c r="YW17" s="65"/>
      <c r="YX17" s="65"/>
      <c r="YY17" s="65"/>
      <c r="YZ17" s="65"/>
      <c r="ZA17" s="65"/>
      <c r="ZB17" s="65"/>
      <c r="ZC17" s="65"/>
      <c r="ZD17" s="65"/>
      <c r="ZE17" s="65"/>
      <c r="ZF17" s="65"/>
      <c r="ZG17" s="65"/>
      <c r="ZH17" s="65"/>
      <c r="ZI17" s="65"/>
      <c r="ZJ17" s="65"/>
      <c r="ZK17" s="65"/>
      <c r="ZL17" s="65"/>
      <c r="ZM17" s="65"/>
      <c r="ZN17" s="65"/>
      <c r="ZO17" s="65"/>
      <c r="ZP17" s="65"/>
      <c r="ZQ17" s="65"/>
      <c r="ZR17" s="65"/>
      <c r="ZS17" s="65"/>
      <c r="ZT17" s="65"/>
      <c r="ZU17" s="65"/>
      <c r="ZV17" s="65"/>
      <c r="ZW17" s="65"/>
      <c r="ZX17" s="65"/>
      <c r="ZY17" s="65"/>
      <c r="ZZ17" s="65"/>
      <c r="AAA17" s="65"/>
      <c r="AAB17" s="65"/>
      <c r="AAC17" s="65"/>
      <c r="AAD17" s="65"/>
      <c r="AAE17" s="65"/>
      <c r="AAF17" s="65"/>
      <c r="AAG17" s="65"/>
      <c r="AAH17" s="65"/>
      <c r="AAI17" s="65"/>
      <c r="AAJ17" s="65"/>
      <c r="AAK17" s="65"/>
      <c r="AAL17" s="65"/>
      <c r="AAM17" s="65"/>
      <c r="AAN17" s="65"/>
      <c r="AAO17" s="65"/>
      <c r="AAP17" s="65"/>
      <c r="AAQ17" s="65"/>
      <c r="AAR17" s="65"/>
      <c r="AAS17" s="65"/>
      <c r="AAT17" s="65"/>
      <c r="AAU17" s="65"/>
      <c r="AAV17" s="65"/>
      <c r="AAW17" s="65"/>
      <c r="AAX17" s="65"/>
      <c r="AAY17" s="65"/>
      <c r="AAZ17" s="65"/>
      <c r="ABA17" s="65"/>
      <c r="ABB17" s="65"/>
      <c r="ABC17" s="65"/>
      <c r="ABD17" s="65"/>
      <c r="ABE17" s="65"/>
      <c r="ABF17" s="65"/>
      <c r="ABG17" s="65"/>
      <c r="ABH17" s="65"/>
      <c r="ABI17" s="65"/>
      <c r="ABJ17" s="65"/>
      <c r="ABK17" s="65"/>
      <c r="ABL17" s="65"/>
      <c r="ABM17" s="65"/>
      <c r="ABN17" s="65"/>
      <c r="ABO17" s="65"/>
      <c r="ABP17" s="65"/>
      <c r="ABQ17" s="65"/>
      <c r="ABR17" s="65"/>
      <c r="ABS17" s="65"/>
      <c r="ABT17" s="65"/>
      <c r="ABU17" s="65"/>
      <c r="ABV17" s="65"/>
      <c r="ABW17" s="65"/>
      <c r="ABX17" s="65"/>
      <c r="ABY17" s="65"/>
      <c r="ABZ17" s="65"/>
      <c r="ACA17" s="65"/>
      <c r="ACB17" s="65"/>
      <c r="ACC17" s="65"/>
      <c r="ACD17" s="65"/>
      <c r="ACE17" s="65"/>
      <c r="ACF17" s="65"/>
      <c r="ACG17" s="65"/>
      <c r="ACH17" s="65"/>
      <c r="ACI17" s="65"/>
      <c r="ACJ17" s="65"/>
      <c r="ACK17" s="65"/>
      <c r="ACL17" s="65"/>
      <c r="ACM17" s="65"/>
      <c r="ACN17" s="65"/>
      <c r="ACO17" s="65"/>
      <c r="ACP17" s="65"/>
      <c r="ACQ17" s="65"/>
      <c r="ACR17" s="65"/>
      <c r="ACS17" s="65"/>
      <c r="ACT17" s="65"/>
      <c r="ACU17" s="65"/>
      <c r="ACV17" s="65"/>
      <c r="ACW17" s="65"/>
      <c r="ACX17" s="65"/>
      <c r="ACY17" s="65"/>
      <c r="ACZ17" s="65"/>
      <c r="ADA17" s="65"/>
      <c r="ADB17" s="65"/>
      <c r="ADC17" s="65"/>
      <c r="ADD17" s="65"/>
      <c r="ADE17" s="65"/>
      <c r="ADF17" s="65"/>
      <c r="ADG17" s="65"/>
      <c r="ADH17" s="65"/>
      <c r="ADI17" s="65"/>
      <c r="ADJ17" s="65"/>
      <c r="ADK17" s="65"/>
      <c r="ADL17" s="65"/>
      <c r="ADM17" s="65"/>
      <c r="ADN17" s="65"/>
      <c r="ADO17" s="65"/>
      <c r="ADP17" s="65"/>
      <c r="ADQ17" s="65"/>
      <c r="ADR17" s="65"/>
      <c r="ADS17" s="65"/>
      <c r="ADT17" s="65"/>
      <c r="ADU17" s="65"/>
      <c r="ADV17" s="65"/>
      <c r="ADW17" s="65"/>
      <c r="ADX17" s="65"/>
      <c r="ADY17" s="65"/>
      <c r="ADZ17" s="65"/>
      <c r="AEA17" s="65"/>
      <c r="AEB17" s="65"/>
      <c r="AEC17" s="65"/>
      <c r="AED17" s="65"/>
      <c r="AEE17" s="65"/>
      <c r="AEF17" s="65"/>
      <c r="AEG17" s="65"/>
      <c r="AEH17" s="65"/>
      <c r="AEI17" s="65"/>
      <c r="AEJ17" s="65"/>
      <c r="AEK17" s="65"/>
      <c r="AEL17" s="65"/>
      <c r="AEM17" s="65"/>
      <c r="AEN17" s="65"/>
      <c r="AEO17" s="65"/>
      <c r="AEP17" s="65"/>
      <c r="AEQ17" s="65"/>
      <c r="AER17" s="65"/>
      <c r="AES17" s="65"/>
      <c r="AET17" s="65"/>
      <c r="AEU17" s="65"/>
      <c r="AEV17" s="65"/>
      <c r="AEW17" s="65"/>
      <c r="AEX17" s="65"/>
      <c r="AEY17" s="65"/>
      <c r="AEZ17" s="65"/>
      <c r="AFA17" s="65"/>
      <c r="AFB17" s="65"/>
      <c r="AFC17" s="65"/>
      <c r="AFD17" s="65"/>
      <c r="AFE17" s="65"/>
      <c r="AFF17" s="65"/>
      <c r="AFG17" s="65"/>
      <c r="AFH17" s="65"/>
      <c r="AFI17" s="65"/>
      <c r="AFJ17" s="65"/>
      <c r="AFK17" s="65"/>
      <c r="AFL17" s="65"/>
      <c r="AFM17" s="65"/>
      <c r="AFN17" s="65"/>
      <c r="AFO17" s="65"/>
      <c r="AFP17" s="65"/>
      <c r="AFQ17" s="65"/>
      <c r="AFR17" s="65"/>
      <c r="AFS17" s="65"/>
      <c r="AFT17" s="65"/>
      <c r="AFU17" s="65"/>
      <c r="AFV17" s="65"/>
      <c r="AFW17" s="65"/>
      <c r="AFX17" s="65"/>
      <c r="AFY17" s="65"/>
      <c r="AFZ17" s="65"/>
      <c r="AGA17" s="65"/>
      <c r="AGB17" s="65"/>
      <c r="AGC17" s="65"/>
      <c r="AGD17" s="65"/>
      <c r="AGE17" s="65"/>
      <c r="AGF17" s="65"/>
      <c r="AGG17" s="65"/>
      <c r="AGH17" s="65"/>
      <c r="AGI17" s="65"/>
      <c r="AGJ17" s="65"/>
      <c r="AGK17" s="65"/>
      <c r="AGL17" s="65"/>
      <c r="AGM17" s="65"/>
      <c r="AGN17" s="65"/>
      <c r="AGO17" s="65"/>
      <c r="AGP17" s="65"/>
      <c r="AGQ17" s="65"/>
      <c r="AGR17" s="65"/>
      <c r="AGS17" s="65"/>
      <c r="AGT17" s="65"/>
      <c r="AGU17" s="65"/>
      <c r="AGV17" s="65"/>
      <c r="AGW17" s="65"/>
      <c r="AGX17" s="65"/>
      <c r="AGY17" s="65"/>
      <c r="AGZ17" s="65"/>
      <c r="AHA17" s="65"/>
      <c r="AHB17" s="65"/>
      <c r="AHC17" s="65"/>
      <c r="AHD17" s="65"/>
      <c r="AHE17" s="65"/>
      <c r="AHF17" s="65"/>
      <c r="AHG17" s="65"/>
      <c r="AHH17" s="65"/>
      <c r="AHI17" s="65"/>
      <c r="AHJ17" s="65"/>
      <c r="AHK17" s="65"/>
      <c r="AHL17" s="65"/>
      <c r="AHM17" s="65"/>
      <c r="AHN17" s="65"/>
      <c r="AHO17" s="65"/>
      <c r="AHP17" s="65"/>
      <c r="AHQ17" s="65"/>
      <c r="AHR17" s="65"/>
      <c r="AHS17" s="65"/>
      <c r="AHT17" s="65"/>
      <c r="AHU17" s="65"/>
      <c r="AHV17" s="65"/>
      <c r="AHW17" s="65"/>
      <c r="AHX17" s="65"/>
      <c r="AHY17" s="65"/>
      <c r="AHZ17" s="65"/>
      <c r="AIA17" s="65"/>
      <c r="AIB17" s="65"/>
      <c r="AIC17" s="65"/>
      <c r="AID17" s="65"/>
      <c r="AIE17" s="65"/>
      <c r="AIF17" s="65"/>
      <c r="AIG17" s="65"/>
      <c r="AIH17" s="65"/>
      <c r="AII17" s="65"/>
      <c r="AIJ17" s="65"/>
      <c r="AIK17" s="65"/>
      <c r="AIL17" s="65"/>
      <c r="AIM17" s="65"/>
      <c r="AIN17" s="65"/>
      <c r="AIO17" s="65"/>
      <c r="AIP17" s="65"/>
      <c r="AIQ17" s="65"/>
      <c r="AIR17" s="65"/>
      <c r="AIS17" s="65"/>
      <c r="AIT17" s="65"/>
      <c r="AIU17" s="65"/>
      <c r="AIV17" s="65"/>
      <c r="AIW17" s="65"/>
    </row>
    <row r="18" spans="1:933" s="64" customFormat="1" ht="14.5" customHeight="1" thickBot="1">
      <c r="A18" s="15" t="s">
        <v>133</v>
      </c>
      <c r="B18" s="70" t="s">
        <v>69</v>
      </c>
      <c r="C18" s="17">
        <v>56.8</v>
      </c>
      <c r="D18" s="17">
        <v>51.263102979714645</v>
      </c>
      <c r="E18" s="17">
        <v>23.287040182471124</v>
      </c>
      <c r="F18" s="72">
        <f t="shared" si="2"/>
        <v>-0.54573486915752922</v>
      </c>
      <c r="G18" s="17"/>
      <c r="H18" s="9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  <c r="IU18" s="65"/>
      <c r="IV18" s="65"/>
      <c r="IW18" s="65"/>
      <c r="IX18" s="65"/>
      <c r="IY18" s="65"/>
      <c r="IZ18" s="65"/>
      <c r="JA18" s="65"/>
      <c r="JB18" s="65"/>
      <c r="JC18" s="65"/>
      <c r="JD18" s="65"/>
      <c r="JE18" s="65"/>
      <c r="JF18" s="65"/>
      <c r="JG18" s="65"/>
      <c r="JH18" s="65"/>
      <c r="JI18" s="65"/>
      <c r="JJ18" s="65"/>
      <c r="JK18" s="65"/>
      <c r="JL18" s="65"/>
      <c r="JM18" s="65"/>
      <c r="JN18" s="65"/>
      <c r="JO18" s="65"/>
      <c r="JP18" s="65"/>
      <c r="JQ18" s="65"/>
      <c r="JR18" s="65"/>
      <c r="JS18" s="65"/>
      <c r="JT18" s="65"/>
      <c r="JU18" s="65"/>
      <c r="JV18" s="65"/>
      <c r="JW18" s="65"/>
      <c r="JX18" s="65"/>
      <c r="JY18" s="65"/>
      <c r="JZ18" s="65"/>
      <c r="KA18" s="65"/>
      <c r="KB18" s="65"/>
      <c r="KC18" s="65"/>
      <c r="KD18" s="65"/>
      <c r="KE18" s="65"/>
      <c r="KF18" s="65"/>
      <c r="KG18" s="65"/>
      <c r="KH18" s="65"/>
      <c r="KI18" s="65"/>
      <c r="KJ18" s="65"/>
      <c r="KK18" s="65"/>
      <c r="KL18" s="65"/>
      <c r="KM18" s="65"/>
      <c r="KN18" s="65"/>
      <c r="KO18" s="65"/>
      <c r="KP18" s="65"/>
      <c r="KQ18" s="65"/>
      <c r="KR18" s="65"/>
      <c r="KS18" s="65"/>
      <c r="KT18" s="65"/>
      <c r="KU18" s="65"/>
      <c r="KV18" s="65"/>
      <c r="KW18" s="65"/>
      <c r="KX18" s="65"/>
      <c r="KY18" s="65"/>
      <c r="KZ18" s="65"/>
      <c r="LA18" s="65"/>
      <c r="LB18" s="65"/>
      <c r="LC18" s="65"/>
      <c r="LD18" s="65"/>
      <c r="LE18" s="65"/>
      <c r="LF18" s="65"/>
      <c r="LG18" s="65"/>
      <c r="LH18" s="65"/>
      <c r="LI18" s="65"/>
      <c r="LJ18" s="65"/>
      <c r="LK18" s="65"/>
      <c r="LL18" s="65"/>
      <c r="LM18" s="65"/>
      <c r="LN18" s="65"/>
      <c r="LO18" s="65"/>
      <c r="LP18" s="65"/>
      <c r="LQ18" s="65"/>
      <c r="LR18" s="65"/>
      <c r="LS18" s="65"/>
      <c r="LT18" s="65"/>
      <c r="LU18" s="65"/>
      <c r="LV18" s="65"/>
      <c r="LW18" s="65"/>
      <c r="LX18" s="65"/>
      <c r="LY18" s="65"/>
      <c r="LZ18" s="65"/>
      <c r="MA18" s="65"/>
      <c r="MB18" s="65"/>
      <c r="MC18" s="65"/>
      <c r="MD18" s="65"/>
      <c r="ME18" s="65"/>
      <c r="MF18" s="65"/>
      <c r="MG18" s="65"/>
      <c r="MH18" s="65"/>
      <c r="MI18" s="65"/>
      <c r="MJ18" s="65"/>
      <c r="MK18" s="65"/>
      <c r="ML18" s="65"/>
      <c r="MM18" s="65"/>
      <c r="MN18" s="65"/>
      <c r="MO18" s="65"/>
      <c r="MP18" s="65"/>
      <c r="MQ18" s="65"/>
      <c r="MR18" s="65"/>
      <c r="MS18" s="65"/>
      <c r="MT18" s="65"/>
      <c r="MU18" s="65"/>
      <c r="MV18" s="65"/>
      <c r="MW18" s="65"/>
      <c r="MX18" s="65"/>
      <c r="MY18" s="65"/>
      <c r="MZ18" s="65"/>
      <c r="NA18" s="65"/>
      <c r="NB18" s="65"/>
      <c r="NC18" s="65"/>
      <c r="ND18" s="65"/>
      <c r="NE18" s="65"/>
      <c r="NF18" s="65"/>
      <c r="NG18" s="65"/>
      <c r="NH18" s="65"/>
      <c r="NI18" s="65"/>
      <c r="NJ18" s="65"/>
      <c r="NK18" s="65"/>
      <c r="NL18" s="65"/>
      <c r="NM18" s="65"/>
      <c r="NN18" s="65"/>
      <c r="NO18" s="65"/>
      <c r="NP18" s="65"/>
      <c r="NQ18" s="65"/>
      <c r="NR18" s="65"/>
      <c r="NS18" s="65"/>
      <c r="NT18" s="65"/>
      <c r="NU18" s="65"/>
      <c r="NV18" s="65"/>
      <c r="NW18" s="65"/>
      <c r="NX18" s="65"/>
      <c r="NY18" s="65"/>
      <c r="NZ18" s="65"/>
      <c r="OA18" s="65"/>
      <c r="OB18" s="65"/>
      <c r="OC18" s="65"/>
      <c r="OD18" s="65"/>
      <c r="OE18" s="65"/>
      <c r="OF18" s="65"/>
      <c r="OG18" s="65"/>
      <c r="OH18" s="65"/>
      <c r="OI18" s="65"/>
      <c r="OJ18" s="65"/>
      <c r="OK18" s="65"/>
      <c r="OL18" s="65"/>
      <c r="OM18" s="65"/>
      <c r="ON18" s="65"/>
      <c r="OO18" s="65"/>
      <c r="OP18" s="65"/>
      <c r="OQ18" s="65"/>
      <c r="OR18" s="65"/>
      <c r="OS18" s="65"/>
      <c r="OT18" s="65"/>
      <c r="OU18" s="65"/>
      <c r="OV18" s="65"/>
      <c r="OW18" s="65"/>
      <c r="OX18" s="65"/>
      <c r="OY18" s="65"/>
      <c r="OZ18" s="65"/>
      <c r="PA18" s="65"/>
      <c r="PB18" s="65"/>
      <c r="PC18" s="65"/>
      <c r="PD18" s="65"/>
      <c r="PE18" s="65"/>
      <c r="PF18" s="65"/>
      <c r="PG18" s="65"/>
      <c r="PH18" s="65"/>
      <c r="PI18" s="65"/>
      <c r="PJ18" s="65"/>
      <c r="PK18" s="65"/>
      <c r="PL18" s="65"/>
      <c r="PM18" s="65"/>
      <c r="PN18" s="65"/>
      <c r="PO18" s="65"/>
      <c r="PP18" s="65"/>
      <c r="PQ18" s="65"/>
      <c r="PR18" s="65"/>
      <c r="PS18" s="65"/>
      <c r="PT18" s="65"/>
      <c r="PU18" s="65"/>
      <c r="PV18" s="65"/>
      <c r="PW18" s="65"/>
      <c r="PX18" s="65"/>
      <c r="PY18" s="65"/>
      <c r="PZ18" s="65"/>
      <c r="QA18" s="65"/>
      <c r="QB18" s="65"/>
      <c r="QC18" s="65"/>
      <c r="QD18" s="65"/>
      <c r="QE18" s="65"/>
      <c r="QF18" s="65"/>
      <c r="QG18" s="65"/>
      <c r="QH18" s="65"/>
      <c r="QI18" s="65"/>
      <c r="QJ18" s="65"/>
      <c r="QK18" s="65"/>
      <c r="QL18" s="65"/>
      <c r="QM18" s="65"/>
      <c r="QN18" s="65"/>
      <c r="QO18" s="65"/>
      <c r="QP18" s="65"/>
      <c r="QQ18" s="65"/>
      <c r="QR18" s="65"/>
      <c r="QS18" s="65"/>
      <c r="QT18" s="65"/>
      <c r="QU18" s="65"/>
      <c r="QV18" s="65"/>
      <c r="QW18" s="65"/>
      <c r="QX18" s="65"/>
      <c r="QY18" s="65"/>
      <c r="QZ18" s="65"/>
      <c r="RA18" s="65"/>
      <c r="RB18" s="65"/>
      <c r="RC18" s="65"/>
      <c r="RD18" s="65"/>
      <c r="RE18" s="65"/>
      <c r="RF18" s="65"/>
      <c r="RG18" s="65"/>
      <c r="RH18" s="65"/>
      <c r="RI18" s="65"/>
      <c r="RJ18" s="65"/>
      <c r="RK18" s="65"/>
      <c r="RL18" s="65"/>
      <c r="RM18" s="65"/>
      <c r="RN18" s="65"/>
      <c r="RO18" s="65"/>
      <c r="RP18" s="65"/>
      <c r="RQ18" s="65"/>
      <c r="RR18" s="65"/>
      <c r="RS18" s="65"/>
      <c r="RT18" s="65"/>
      <c r="RU18" s="65"/>
      <c r="RV18" s="65"/>
      <c r="RW18" s="65"/>
      <c r="RX18" s="65"/>
      <c r="RY18" s="65"/>
      <c r="RZ18" s="65"/>
      <c r="SA18" s="65"/>
      <c r="SB18" s="65"/>
      <c r="SC18" s="65"/>
      <c r="SD18" s="65"/>
      <c r="SE18" s="65"/>
      <c r="SF18" s="65"/>
      <c r="SG18" s="65"/>
      <c r="SH18" s="65"/>
      <c r="SI18" s="65"/>
      <c r="SJ18" s="65"/>
      <c r="SK18" s="65"/>
      <c r="SL18" s="65"/>
      <c r="SM18" s="65"/>
      <c r="SN18" s="65"/>
      <c r="SO18" s="65"/>
      <c r="SP18" s="65"/>
      <c r="SQ18" s="65"/>
      <c r="SR18" s="65"/>
      <c r="SS18" s="65"/>
      <c r="ST18" s="65"/>
      <c r="SU18" s="65"/>
      <c r="SV18" s="65"/>
      <c r="SW18" s="65"/>
      <c r="SX18" s="65"/>
      <c r="SY18" s="65"/>
      <c r="SZ18" s="65"/>
      <c r="TA18" s="65"/>
      <c r="TB18" s="65"/>
      <c r="TC18" s="65"/>
      <c r="TD18" s="65"/>
      <c r="TE18" s="65"/>
      <c r="TF18" s="65"/>
      <c r="TG18" s="65"/>
      <c r="TH18" s="65"/>
      <c r="TI18" s="65"/>
      <c r="TJ18" s="65"/>
      <c r="TK18" s="65"/>
      <c r="TL18" s="65"/>
      <c r="TM18" s="65"/>
      <c r="TN18" s="65"/>
      <c r="TO18" s="65"/>
      <c r="TP18" s="65"/>
      <c r="TQ18" s="65"/>
      <c r="TR18" s="65"/>
      <c r="TS18" s="65"/>
      <c r="TT18" s="65"/>
      <c r="TU18" s="65"/>
      <c r="TV18" s="65"/>
      <c r="TW18" s="65"/>
      <c r="TX18" s="65"/>
      <c r="TY18" s="65"/>
      <c r="TZ18" s="65"/>
      <c r="UA18" s="65"/>
      <c r="UB18" s="65"/>
      <c r="UC18" s="65"/>
      <c r="UD18" s="65"/>
      <c r="UE18" s="65"/>
      <c r="UF18" s="65"/>
      <c r="UG18" s="65"/>
      <c r="UH18" s="65"/>
      <c r="UI18" s="65"/>
      <c r="UJ18" s="65"/>
      <c r="UK18" s="65"/>
      <c r="UL18" s="65"/>
      <c r="UM18" s="65"/>
      <c r="UN18" s="65"/>
      <c r="UO18" s="65"/>
      <c r="UP18" s="65"/>
      <c r="UQ18" s="65"/>
      <c r="UR18" s="65"/>
      <c r="US18" s="65"/>
      <c r="UT18" s="65"/>
      <c r="UU18" s="65"/>
      <c r="UV18" s="65"/>
      <c r="UW18" s="65"/>
      <c r="UX18" s="65"/>
      <c r="UY18" s="65"/>
      <c r="UZ18" s="65"/>
      <c r="VA18" s="65"/>
      <c r="VB18" s="65"/>
      <c r="VC18" s="65"/>
      <c r="VD18" s="65"/>
      <c r="VE18" s="65"/>
      <c r="VF18" s="65"/>
      <c r="VG18" s="65"/>
      <c r="VH18" s="65"/>
      <c r="VI18" s="65"/>
      <c r="VJ18" s="65"/>
      <c r="VK18" s="65"/>
      <c r="VL18" s="65"/>
      <c r="VM18" s="65"/>
      <c r="VN18" s="65"/>
      <c r="VO18" s="65"/>
      <c r="VP18" s="65"/>
      <c r="VQ18" s="65"/>
      <c r="VR18" s="65"/>
      <c r="VS18" s="65"/>
      <c r="VT18" s="65"/>
      <c r="VU18" s="65"/>
      <c r="VV18" s="65"/>
      <c r="VW18" s="65"/>
      <c r="VX18" s="65"/>
      <c r="VY18" s="65"/>
      <c r="VZ18" s="65"/>
      <c r="WA18" s="65"/>
      <c r="WB18" s="65"/>
      <c r="WC18" s="65"/>
      <c r="WD18" s="65"/>
      <c r="WE18" s="65"/>
      <c r="WF18" s="65"/>
      <c r="WG18" s="65"/>
      <c r="WH18" s="65"/>
      <c r="WI18" s="65"/>
      <c r="WJ18" s="65"/>
      <c r="WK18" s="65"/>
      <c r="WL18" s="65"/>
      <c r="WM18" s="65"/>
      <c r="WN18" s="65"/>
      <c r="WO18" s="65"/>
      <c r="WP18" s="65"/>
      <c r="WQ18" s="65"/>
      <c r="WR18" s="65"/>
      <c r="WS18" s="65"/>
      <c r="WT18" s="65"/>
      <c r="WU18" s="65"/>
      <c r="WV18" s="65"/>
      <c r="WW18" s="65"/>
      <c r="WX18" s="65"/>
      <c r="WY18" s="65"/>
      <c r="WZ18" s="65"/>
      <c r="XA18" s="65"/>
      <c r="XB18" s="65"/>
      <c r="XC18" s="65"/>
      <c r="XD18" s="65"/>
      <c r="XE18" s="65"/>
      <c r="XF18" s="65"/>
      <c r="XG18" s="65"/>
      <c r="XH18" s="65"/>
      <c r="XI18" s="65"/>
      <c r="XJ18" s="65"/>
      <c r="XK18" s="65"/>
      <c r="XL18" s="65"/>
      <c r="XM18" s="65"/>
      <c r="XN18" s="65"/>
      <c r="XO18" s="65"/>
      <c r="XP18" s="65"/>
      <c r="XQ18" s="65"/>
      <c r="XR18" s="65"/>
      <c r="XS18" s="65"/>
      <c r="XT18" s="65"/>
      <c r="XU18" s="65"/>
      <c r="XV18" s="65"/>
      <c r="XW18" s="65"/>
      <c r="XX18" s="65"/>
      <c r="XY18" s="65"/>
      <c r="XZ18" s="65"/>
      <c r="YA18" s="65"/>
      <c r="YB18" s="65"/>
      <c r="YC18" s="65"/>
      <c r="YD18" s="65"/>
      <c r="YE18" s="65"/>
      <c r="YF18" s="65"/>
      <c r="YG18" s="65"/>
      <c r="YH18" s="65"/>
      <c r="YI18" s="65"/>
      <c r="YJ18" s="65"/>
      <c r="YK18" s="65"/>
      <c r="YL18" s="65"/>
      <c r="YM18" s="65"/>
      <c r="YN18" s="65"/>
      <c r="YO18" s="65"/>
      <c r="YP18" s="65"/>
      <c r="YQ18" s="65"/>
      <c r="YR18" s="65"/>
      <c r="YS18" s="65"/>
      <c r="YT18" s="65"/>
      <c r="YU18" s="65"/>
      <c r="YV18" s="65"/>
      <c r="YW18" s="65"/>
      <c r="YX18" s="65"/>
      <c r="YY18" s="65"/>
      <c r="YZ18" s="65"/>
      <c r="ZA18" s="65"/>
      <c r="ZB18" s="65"/>
      <c r="ZC18" s="65"/>
      <c r="ZD18" s="65"/>
      <c r="ZE18" s="65"/>
      <c r="ZF18" s="65"/>
      <c r="ZG18" s="65"/>
      <c r="ZH18" s="65"/>
      <c r="ZI18" s="65"/>
      <c r="ZJ18" s="65"/>
      <c r="ZK18" s="65"/>
      <c r="ZL18" s="65"/>
      <c r="ZM18" s="65"/>
      <c r="ZN18" s="65"/>
      <c r="ZO18" s="65"/>
      <c r="ZP18" s="65"/>
      <c r="ZQ18" s="65"/>
      <c r="ZR18" s="65"/>
      <c r="ZS18" s="65"/>
      <c r="ZT18" s="65"/>
      <c r="ZU18" s="65"/>
      <c r="ZV18" s="65"/>
      <c r="ZW18" s="65"/>
      <c r="ZX18" s="65"/>
      <c r="ZY18" s="65"/>
      <c r="ZZ18" s="65"/>
      <c r="AAA18" s="65"/>
      <c r="AAB18" s="65"/>
      <c r="AAC18" s="65"/>
      <c r="AAD18" s="65"/>
      <c r="AAE18" s="65"/>
      <c r="AAF18" s="65"/>
      <c r="AAG18" s="65"/>
      <c r="AAH18" s="65"/>
      <c r="AAI18" s="65"/>
      <c r="AAJ18" s="65"/>
      <c r="AAK18" s="65"/>
      <c r="AAL18" s="65"/>
      <c r="AAM18" s="65"/>
      <c r="AAN18" s="65"/>
      <c r="AAO18" s="65"/>
      <c r="AAP18" s="65"/>
      <c r="AAQ18" s="65"/>
      <c r="AAR18" s="65"/>
      <c r="AAS18" s="65"/>
      <c r="AAT18" s="65"/>
      <c r="AAU18" s="65"/>
      <c r="AAV18" s="65"/>
      <c r="AAW18" s="65"/>
      <c r="AAX18" s="65"/>
      <c r="AAY18" s="65"/>
      <c r="AAZ18" s="65"/>
      <c r="ABA18" s="65"/>
      <c r="ABB18" s="65"/>
      <c r="ABC18" s="65"/>
      <c r="ABD18" s="65"/>
      <c r="ABE18" s="65"/>
      <c r="ABF18" s="65"/>
      <c r="ABG18" s="65"/>
      <c r="ABH18" s="65"/>
      <c r="ABI18" s="65"/>
      <c r="ABJ18" s="65"/>
      <c r="ABK18" s="65"/>
      <c r="ABL18" s="65"/>
      <c r="ABM18" s="65"/>
      <c r="ABN18" s="65"/>
      <c r="ABO18" s="65"/>
      <c r="ABP18" s="65"/>
      <c r="ABQ18" s="65"/>
      <c r="ABR18" s="65"/>
      <c r="ABS18" s="65"/>
      <c r="ABT18" s="65"/>
      <c r="ABU18" s="65"/>
      <c r="ABV18" s="65"/>
      <c r="ABW18" s="65"/>
      <c r="ABX18" s="65"/>
      <c r="ABY18" s="65"/>
      <c r="ABZ18" s="65"/>
      <c r="ACA18" s="65"/>
      <c r="ACB18" s="65"/>
      <c r="ACC18" s="65"/>
      <c r="ACD18" s="65"/>
      <c r="ACE18" s="65"/>
      <c r="ACF18" s="65"/>
      <c r="ACG18" s="65"/>
      <c r="ACH18" s="65"/>
      <c r="ACI18" s="65"/>
      <c r="ACJ18" s="65"/>
      <c r="ACK18" s="65"/>
      <c r="ACL18" s="65"/>
      <c r="ACM18" s="65"/>
      <c r="ACN18" s="65"/>
      <c r="ACO18" s="65"/>
      <c r="ACP18" s="65"/>
      <c r="ACQ18" s="65"/>
      <c r="ACR18" s="65"/>
      <c r="ACS18" s="65"/>
      <c r="ACT18" s="65"/>
      <c r="ACU18" s="65"/>
      <c r="ACV18" s="65"/>
      <c r="ACW18" s="65"/>
      <c r="ACX18" s="65"/>
      <c r="ACY18" s="65"/>
      <c r="ACZ18" s="65"/>
      <c r="ADA18" s="65"/>
      <c r="ADB18" s="65"/>
      <c r="ADC18" s="65"/>
      <c r="ADD18" s="65"/>
      <c r="ADE18" s="65"/>
      <c r="ADF18" s="65"/>
      <c r="ADG18" s="65"/>
      <c r="ADH18" s="65"/>
      <c r="ADI18" s="65"/>
      <c r="ADJ18" s="65"/>
      <c r="ADK18" s="65"/>
      <c r="ADL18" s="65"/>
      <c r="ADM18" s="65"/>
      <c r="ADN18" s="65"/>
      <c r="ADO18" s="65"/>
      <c r="ADP18" s="65"/>
      <c r="ADQ18" s="65"/>
      <c r="ADR18" s="65"/>
      <c r="ADS18" s="65"/>
      <c r="ADT18" s="65"/>
      <c r="ADU18" s="65"/>
      <c r="ADV18" s="65"/>
      <c r="ADW18" s="65"/>
      <c r="ADX18" s="65"/>
      <c r="ADY18" s="65"/>
      <c r="ADZ18" s="65"/>
      <c r="AEA18" s="65"/>
      <c r="AEB18" s="65"/>
      <c r="AEC18" s="65"/>
      <c r="AED18" s="65"/>
      <c r="AEE18" s="65"/>
      <c r="AEF18" s="65"/>
      <c r="AEG18" s="65"/>
      <c r="AEH18" s="65"/>
      <c r="AEI18" s="65"/>
      <c r="AEJ18" s="65"/>
      <c r="AEK18" s="65"/>
      <c r="AEL18" s="65"/>
      <c r="AEM18" s="65"/>
      <c r="AEN18" s="65"/>
      <c r="AEO18" s="65"/>
      <c r="AEP18" s="65"/>
      <c r="AEQ18" s="65"/>
      <c r="AER18" s="65"/>
      <c r="AES18" s="65"/>
      <c r="AET18" s="65"/>
      <c r="AEU18" s="65"/>
      <c r="AEV18" s="65"/>
      <c r="AEW18" s="65"/>
      <c r="AEX18" s="65"/>
      <c r="AEY18" s="65"/>
      <c r="AEZ18" s="65"/>
      <c r="AFA18" s="65"/>
      <c r="AFB18" s="65"/>
      <c r="AFC18" s="65"/>
      <c r="AFD18" s="65"/>
      <c r="AFE18" s="65"/>
      <c r="AFF18" s="65"/>
      <c r="AFG18" s="65"/>
      <c r="AFH18" s="65"/>
      <c r="AFI18" s="65"/>
      <c r="AFJ18" s="65"/>
      <c r="AFK18" s="65"/>
      <c r="AFL18" s="65"/>
      <c r="AFM18" s="65"/>
      <c r="AFN18" s="65"/>
      <c r="AFO18" s="65"/>
      <c r="AFP18" s="65"/>
      <c r="AFQ18" s="65"/>
      <c r="AFR18" s="65"/>
      <c r="AFS18" s="65"/>
      <c r="AFT18" s="65"/>
      <c r="AFU18" s="65"/>
      <c r="AFV18" s="65"/>
      <c r="AFW18" s="65"/>
      <c r="AFX18" s="65"/>
      <c r="AFY18" s="65"/>
      <c r="AFZ18" s="65"/>
      <c r="AGA18" s="65"/>
      <c r="AGB18" s="65"/>
      <c r="AGC18" s="65"/>
      <c r="AGD18" s="65"/>
      <c r="AGE18" s="65"/>
      <c r="AGF18" s="65"/>
      <c r="AGG18" s="65"/>
      <c r="AGH18" s="65"/>
      <c r="AGI18" s="65"/>
      <c r="AGJ18" s="65"/>
      <c r="AGK18" s="65"/>
      <c r="AGL18" s="65"/>
      <c r="AGM18" s="65"/>
      <c r="AGN18" s="65"/>
      <c r="AGO18" s="65"/>
      <c r="AGP18" s="65"/>
      <c r="AGQ18" s="65"/>
      <c r="AGR18" s="65"/>
      <c r="AGS18" s="65"/>
      <c r="AGT18" s="65"/>
      <c r="AGU18" s="65"/>
      <c r="AGV18" s="65"/>
      <c r="AGW18" s="65"/>
      <c r="AGX18" s="65"/>
      <c r="AGY18" s="65"/>
      <c r="AGZ18" s="65"/>
      <c r="AHA18" s="65"/>
      <c r="AHB18" s="65"/>
      <c r="AHC18" s="65"/>
      <c r="AHD18" s="65"/>
      <c r="AHE18" s="65"/>
      <c r="AHF18" s="65"/>
      <c r="AHG18" s="65"/>
      <c r="AHH18" s="65"/>
      <c r="AHI18" s="65"/>
      <c r="AHJ18" s="65"/>
      <c r="AHK18" s="65"/>
      <c r="AHL18" s="65"/>
      <c r="AHM18" s="65"/>
      <c r="AHN18" s="65"/>
      <c r="AHO18" s="65"/>
      <c r="AHP18" s="65"/>
      <c r="AHQ18" s="65"/>
      <c r="AHR18" s="65"/>
      <c r="AHS18" s="65"/>
      <c r="AHT18" s="65"/>
      <c r="AHU18" s="65"/>
      <c r="AHV18" s="65"/>
      <c r="AHW18" s="65"/>
      <c r="AHX18" s="65"/>
      <c r="AHY18" s="65"/>
      <c r="AHZ18" s="65"/>
      <c r="AIA18" s="65"/>
      <c r="AIB18" s="65"/>
      <c r="AIC18" s="65"/>
      <c r="AID18" s="65"/>
      <c r="AIE18" s="65"/>
      <c r="AIF18" s="65"/>
      <c r="AIG18" s="65"/>
      <c r="AIH18" s="65"/>
      <c r="AII18" s="65"/>
      <c r="AIJ18" s="65"/>
      <c r="AIK18" s="65"/>
      <c r="AIL18" s="65"/>
      <c r="AIM18" s="65"/>
      <c r="AIN18" s="65"/>
      <c r="AIO18" s="65"/>
      <c r="AIP18" s="65"/>
      <c r="AIQ18" s="65"/>
      <c r="AIR18" s="65"/>
      <c r="AIS18" s="65"/>
      <c r="AIT18" s="65"/>
      <c r="AIU18" s="65"/>
      <c r="AIV18" s="65"/>
      <c r="AIW18" s="65"/>
    </row>
    <row r="19" spans="1:933" s="64" customFormat="1" ht="14.5" customHeight="1">
      <c r="A19" s="96" t="s">
        <v>71</v>
      </c>
      <c r="B19" s="97" t="s">
        <v>70</v>
      </c>
      <c r="C19" s="98">
        <v>60.2</v>
      </c>
      <c r="D19" s="99">
        <v>53.5</v>
      </c>
      <c r="E19" s="99">
        <v>25.577235772357724</v>
      </c>
      <c r="F19" s="100">
        <f t="shared" si="2"/>
        <v>-0.52192082668490236</v>
      </c>
      <c r="G19" s="98"/>
      <c r="H19" s="101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  <c r="IU19" s="65"/>
      <c r="IV19" s="65"/>
      <c r="IW19" s="65"/>
      <c r="IX19" s="65"/>
      <c r="IY19" s="65"/>
      <c r="IZ19" s="65"/>
      <c r="JA19" s="65"/>
      <c r="JB19" s="65"/>
      <c r="JC19" s="65"/>
      <c r="JD19" s="65"/>
      <c r="JE19" s="65"/>
      <c r="JF19" s="65"/>
      <c r="JG19" s="65"/>
      <c r="JH19" s="65"/>
      <c r="JI19" s="65"/>
      <c r="JJ19" s="65"/>
      <c r="JK19" s="65"/>
      <c r="JL19" s="65"/>
      <c r="JM19" s="65"/>
      <c r="JN19" s="65"/>
      <c r="JO19" s="65"/>
      <c r="JP19" s="65"/>
      <c r="JQ19" s="65"/>
      <c r="JR19" s="65"/>
      <c r="JS19" s="65"/>
      <c r="JT19" s="65"/>
      <c r="JU19" s="65"/>
      <c r="JV19" s="65"/>
      <c r="JW19" s="65"/>
      <c r="JX19" s="65"/>
      <c r="JY19" s="65"/>
      <c r="JZ19" s="65"/>
      <c r="KA19" s="65"/>
      <c r="KB19" s="65"/>
      <c r="KC19" s="65"/>
      <c r="KD19" s="65"/>
      <c r="KE19" s="65"/>
      <c r="KF19" s="65"/>
      <c r="KG19" s="65"/>
      <c r="KH19" s="65"/>
      <c r="KI19" s="65"/>
      <c r="KJ19" s="65"/>
      <c r="KK19" s="65"/>
      <c r="KL19" s="65"/>
      <c r="KM19" s="65"/>
      <c r="KN19" s="65"/>
      <c r="KO19" s="65"/>
      <c r="KP19" s="65"/>
      <c r="KQ19" s="65"/>
      <c r="KR19" s="65"/>
      <c r="KS19" s="65"/>
      <c r="KT19" s="65"/>
      <c r="KU19" s="65"/>
      <c r="KV19" s="65"/>
      <c r="KW19" s="65"/>
      <c r="KX19" s="65"/>
      <c r="KY19" s="65"/>
      <c r="KZ19" s="65"/>
      <c r="LA19" s="65"/>
      <c r="LB19" s="65"/>
      <c r="LC19" s="65"/>
      <c r="LD19" s="65"/>
      <c r="LE19" s="65"/>
      <c r="LF19" s="65"/>
      <c r="LG19" s="65"/>
      <c r="LH19" s="65"/>
      <c r="LI19" s="65"/>
      <c r="LJ19" s="65"/>
      <c r="LK19" s="65"/>
      <c r="LL19" s="65"/>
      <c r="LM19" s="65"/>
      <c r="LN19" s="65"/>
      <c r="LO19" s="65"/>
      <c r="LP19" s="65"/>
      <c r="LQ19" s="65"/>
      <c r="LR19" s="65"/>
      <c r="LS19" s="65"/>
      <c r="LT19" s="65"/>
      <c r="LU19" s="65"/>
      <c r="LV19" s="65"/>
      <c r="LW19" s="65"/>
      <c r="LX19" s="65"/>
      <c r="LY19" s="65"/>
      <c r="LZ19" s="65"/>
      <c r="MA19" s="65"/>
      <c r="MB19" s="65"/>
      <c r="MC19" s="65"/>
      <c r="MD19" s="65"/>
      <c r="ME19" s="65"/>
      <c r="MF19" s="65"/>
      <c r="MG19" s="65"/>
      <c r="MH19" s="65"/>
      <c r="MI19" s="65"/>
      <c r="MJ19" s="65"/>
      <c r="MK19" s="65"/>
      <c r="ML19" s="65"/>
      <c r="MM19" s="65"/>
      <c r="MN19" s="65"/>
      <c r="MO19" s="65"/>
      <c r="MP19" s="65"/>
      <c r="MQ19" s="65"/>
      <c r="MR19" s="65"/>
      <c r="MS19" s="65"/>
      <c r="MT19" s="65"/>
      <c r="MU19" s="65"/>
      <c r="MV19" s="65"/>
      <c r="MW19" s="65"/>
      <c r="MX19" s="65"/>
      <c r="MY19" s="65"/>
      <c r="MZ19" s="65"/>
      <c r="NA19" s="65"/>
      <c r="NB19" s="65"/>
      <c r="NC19" s="65"/>
      <c r="ND19" s="65"/>
      <c r="NE19" s="65"/>
      <c r="NF19" s="65"/>
      <c r="NG19" s="65"/>
      <c r="NH19" s="65"/>
      <c r="NI19" s="65"/>
      <c r="NJ19" s="65"/>
      <c r="NK19" s="65"/>
      <c r="NL19" s="65"/>
      <c r="NM19" s="65"/>
      <c r="NN19" s="65"/>
      <c r="NO19" s="65"/>
      <c r="NP19" s="65"/>
      <c r="NQ19" s="65"/>
      <c r="NR19" s="65"/>
      <c r="NS19" s="65"/>
      <c r="NT19" s="65"/>
      <c r="NU19" s="65"/>
      <c r="NV19" s="65"/>
      <c r="NW19" s="65"/>
      <c r="NX19" s="65"/>
      <c r="NY19" s="65"/>
      <c r="NZ19" s="65"/>
      <c r="OA19" s="65"/>
      <c r="OB19" s="65"/>
      <c r="OC19" s="65"/>
      <c r="OD19" s="65"/>
      <c r="OE19" s="65"/>
      <c r="OF19" s="65"/>
      <c r="OG19" s="65"/>
      <c r="OH19" s="65"/>
      <c r="OI19" s="65"/>
      <c r="OJ19" s="65"/>
      <c r="OK19" s="65"/>
      <c r="OL19" s="65"/>
      <c r="OM19" s="65"/>
      <c r="ON19" s="65"/>
      <c r="OO19" s="65"/>
      <c r="OP19" s="65"/>
      <c r="OQ19" s="65"/>
      <c r="OR19" s="65"/>
      <c r="OS19" s="65"/>
      <c r="OT19" s="65"/>
      <c r="OU19" s="65"/>
      <c r="OV19" s="65"/>
      <c r="OW19" s="65"/>
      <c r="OX19" s="65"/>
      <c r="OY19" s="65"/>
      <c r="OZ19" s="65"/>
      <c r="PA19" s="65"/>
      <c r="PB19" s="65"/>
      <c r="PC19" s="65"/>
      <c r="PD19" s="65"/>
      <c r="PE19" s="65"/>
      <c r="PF19" s="65"/>
      <c r="PG19" s="65"/>
      <c r="PH19" s="65"/>
      <c r="PI19" s="65"/>
      <c r="PJ19" s="65"/>
      <c r="PK19" s="65"/>
      <c r="PL19" s="65"/>
      <c r="PM19" s="65"/>
      <c r="PN19" s="65"/>
      <c r="PO19" s="65"/>
      <c r="PP19" s="65"/>
      <c r="PQ19" s="65"/>
      <c r="PR19" s="65"/>
      <c r="PS19" s="65"/>
      <c r="PT19" s="65"/>
      <c r="PU19" s="65"/>
      <c r="PV19" s="65"/>
      <c r="PW19" s="65"/>
      <c r="PX19" s="65"/>
      <c r="PY19" s="65"/>
      <c r="PZ19" s="65"/>
      <c r="QA19" s="65"/>
      <c r="QB19" s="65"/>
      <c r="QC19" s="65"/>
      <c r="QD19" s="65"/>
      <c r="QE19" s="65"/>
      <c r="QF19" s="65"/>
      <c r="QG19" s="65"/>
      <c r="QH19" s="65"/>
      <c r="QI19" s="65"/>
      <c r="QJ19" s="65"/>
      <c r="QK19" s="65"/>
      <c r="QL19" s="65"/>
      <c r="QM19" s="65"/>
      <c r="QN19" s="65"/>
      <c r="QO19" s="65"/>
      <c r="QP19" s="65"/>
      <c r="QQ19" s="65"/>
      <c r="QR19" s="65"/>
      <c r="QS19" s="65"/>
      <c r="QT19" s="65"/>
      <c r="QU19" s="65"/>
      <c r="QV19" s="65"/>
      <c r="QW19" s="65"/>
      <c r="QX19" s="65"/>
      <c r="QY19" s="65"/>
      <c r="QZ19" s="65"/>
      <c r="RA19" s="65"/>
      <c r="RB19" s="65"/>
      <c r="RC19" s="65"/>
      <c r="RD19" s="65"/>
      <c r="RE19" s="65"/>
      <c r="RF19" s="65"/>
      <c r="RG19" s="65"/>
      <c r="RH19" s="65"/>
      <c r="RI19" s="65"/>
      <c r="RJ19" s="65"/>
      <c r="RK19" s="65"/>
      <c r="RL19" s="65"/>
      <c r="RM19" s="65"/>
      <c r="RN19" s="65"/>
      <c r="RO19" s="65"/>
      <c r="RP19" s="65"/>
      <c r="RQ19" s="65"/>
      <c r="RR19" s="65"/>
      <c r="RS19" s="65"/>
      <c r="RT19" s="65"/>
      <c r="RU19" s="65"/>
      <c r="RV19" s="65"/>
      <c r="RW19" s="65"/>
      <c r="RX19" s="65"/>
      <c r="RY19" s="65"/>
      <c r="RZ19" s="65"/>
      <c r="SA19" s="65"/>
      <c r="SB19" s="65"/>
      <c r="SC19" s="65"/>
      <c r="SD19" s="65"/>
      <c r="SE19" s="65"/>
      <c r="SF19" s="65"/>
      <c r="SG19" s="65"/>
      <c r="SH19" s="65"/>
      <c r="SI19" s="65"/>
      <c r="SJ19" s="65"/>
      <c r="SK19" s="65"/>
      <c r="SL19" s="65"/>
      <c r="SM19" s="65"/>
      <c r="SN19" s="65"/>
      <c r="SO19" s="65"/>
      <c r="SP19" s="65"/>
      <c r="SQ19" s="65"/>
      <c r="SR19" s="65"/>
      <c r="SS19" s="65"/>
      <c r="ST19" s="65"/>
      <c r="SU19" s="65"/>
      <c r="SV19" s="65"/>
      <c r="SW19" s="65"/>
      <c r="SX19" s="65"/>
      <c r="SY19" s="65"/>
      <c r="SZ19" s="65"/>
      <c r="TA19" s="65"/>
      <c r="TB19" s="65"/>
      <c r="TC19" s="65"/>
      <c r="TD19" s="65"/>
      <c r="TE19" s="65"/>
      <c r="TF19" s="65"/>
      <c r="TG19" s="65"/>
      <c r="TH19" s="65"/>
      <c r="TI19" s="65"/>
      <c r="TJ19" s="65"/>
      <c r="TK19" s="65"/>
      <c r="TL19" s="65"/>
      <c r="TM19" s="65"/>
      <c r="TN19" s="65"/>
      <c r="TO19" s="65"/>
      <c r="TP19" s="65"/>
      <c r="TQ19" s="65"/>
      <c r="TR19" s="65"/>
      <c r="TS19" s="65"/>
      <c r="TT19" s="65"/>
      <c r="TU19" s="65"/>
      <c r="TV19" s="65"/>
      <c r="TW19" s="65"/>
      <c r="TX19" s="65"/>
      <c r="TY19" s="65"/>
      <c r="TZ19" s="65"/>
      <c r="UA19" s="65"/>
      <c r="UB19" s="65"/>
      <c r="UC19" s="65"/>
      <c r="UD19" s="65"/>
      <c r="UE19" s="65"/>
      <c r="UF19" s="65"/>
      <c r="UG19" s="65"/>
      <c r="UH19" s="65"/>
      <c r="UI19" s="65"/>
      <c r="UJ19" s="65"/>
      <c r="UK19" s="65"/>
      <c r="UL19" s="65"/>
      <c r="UM19" s="65"/>
      <c r="UN19" s="65"/>
      <c r="UO19" s="65"/>
      <c r="UP19" s="65"/>
      <c r="UQ19" s="65"/>
      <c r="UR19" s="65"/>
      <c r="US19" s="65"/>
      <c r="UT19" s="65"/>
      <c r="UU19" s="65"/>
      <c r="UV19" s="65"/>
      <c r="UW19" s="65"/>
      <c r="UX19" s="65"/>
      <c r="UY19" s="65"/>
      <c r="UZ19" s="65"/>
      <c r="VA19" s="65"/>
      <c r="VB19" s="65"/>
      <c r="VC19" s="65"/>
      <c r="VD19" s="65"/>
      <c r="VE19" s="65"/>
      <c r="VF19" s="65"/>
      <c r="VG19" s="65"/>
      <c r="VH19" s="65"/>
      <c r="VI19" s="65"/>
      <c r="VJ19" s="65"/>
      <c r="VK19" s="65"/>
      <c r="VL19" s="65"/>
      <c r="VM19" s="65"/>
      <c r="VN19" s="65"/>
      <c r="VO19" s="65"/>
      <c r="VP19" s="65"/>
      <c r="VQ19" s="65"/>
      <c r="VR19" s="65"/>
      <c r="VS19" s="65"/>
      <c r="VT19" s="65"/>
      <c r="VU19" s="65"/>
      <c r="VV19" s="65"/>
      <c r="VW19" s="65"/>
      <c r="VX19" s="65"/>
      <c r="VY19" s="65"/>
      <c r="VZ19" s="65"/>
      <c r="WA19" s="65"/>
      <c r="WB19" s="65"/>
      <c r="WC19" s="65"/>
      <c r="WD19" s="65"/>
      <c r="WE19" s="65"/>
      <c r="WF19" s="65"/>
      <c r="WG19" s="65"/>
      <c r="WH19" s="65"/>
      <c r="WI19" s="65"/>
      <c r="WJ19" s="65"/>
      <c r="WK19" s="65"/>
      <c r="WL19" s="65"/>
      <c r="WM19" s="65"/>
      <c r="WN19" s="65"/>
      <c r="WO19" s="65"/>
      <c r="WP19" s="65"/>
      <c r="WQ19" s="65"/>
      <c r="WR19" s="65"/>
      <c r="WS19" s="65"/>
      <c r="WT19" s="65"/>
      <c r="WU19" s="65"/>
      <c r="WV19" s="65"/>
      <c r="WW19" s="65"/>
      <c r="WX19" s="65"/>
      <c r="WY19" s="65"/>
      <c r="WZ19" s="65"/>
      <c r="XA19" s="65"/>
      <c r="XB19" s="65"/>
      <c r="XC19" s="65"/>
      <c r="XD19" s="65"/>
      <c r="XE19" s="65"/>
      <c r="XF19" s="65"/>
      <c r="XG19" s="65"/>
      <c r="XH19" s="65"/>
      <c r="XI19" s="65"/>
      <c r="XJ19" s="65"/>
      <c r="XK19" s="65"/>
      <c r="XL19" s="65"/>
      <c r="XM19" s="65"/>
      <c r="XN19" s="65"/>
      <c r="XO19" s="65"/>
      <c r="XP19" s="65"/>
      <c r="XQ19" s="65"/>
      <c r="XR19" s="65"/>
      <c r="XS19" s="65"/>
      <c r="XT19" s="65"/>
      <c r="XU19" s="65"/>
      <c r="XV19" s="65"/>
      <c r="XW19" s="65"/>
      <c r="XX19" s="65"/>
      <c r="XY19" s="65"/>
      <c r="XZ19" s="65"/>
      <c r="YA19" s="65"/>
      <c r="YB19" s="65"/>
      <c r="YC19" s="65"/>
      <c r="YD19" s="65"/>
      <c r="YE19" s="65"/>
      <c r="YF19" s="65"/>
      <c r="YG19" s="65"/>
      <c r="YH19" s="65"/>
      <c r="YI19" s="65"/>
      <c r="YJ19" s="65"/>
      <c r="YK19" s="65"/>
      <c r="YL19" s="65"/>
      <c r="YM19" s="65"/>
      <c r="YN19" s="65"/>
      <c r="YO19" s="65"/>
      <c r="YP19" s="65"/>
      <c r="YQ19" s="65"/>
      <c r="YR19" s="65"/>
      <c r="YS19" s="65"/>
      <c r="YT19" s="65"/>
      <c r="YU19" s="65"/>
      <c r="YV19" s="65"/>
      <c r="YW19" s="65"/>
      <c r="YX19" s="65"/>
      <c r="YY19" s="65"/>
      <c r="YZ19" s="65"/>
      <c r="ZA19" s="65"/>
      <c r="ZB19" s="65"/>
      <c r="ZC19" s="65"/>
      <c r="ZD19" s="65"/>
      <c r="ZE19" s="65"/>
      <c r="ZF19" s="65"/>
      <c r="ZG19" s="65"/>
      <c r="ZH19" s="65"/>
      <c r="ZI19" s="65"/>
      <c r="ZJ19" s="65"/>
      <c r="ZK19" s="65"/>
      <c r="ZL19" s="65"/>
      <c r="ZM19" s="65"/>
      <c r="ZN19" s="65"/>
      <c r="ZO19" s="65"/>
      <c r="ZP19" s="65"/>
      <c r="ZQ19" s="65"/>
      <c r="ZR19" s="65"/>
      <c r="ZS19" s="65"/>
      <c r="ZT19" s="65"/>
      <c r="ZU19" s="65"/>
      <c r="ZV19" s="65"/>
      <c r="ZW19" s="65"/>
      <c r="ZX19" s="65"/>
      <c r="ZY19" s="65"/>
      <c r="ZZ19" s="65"/>
      <c r="AAA19" s="65"/>
      <c r="AAB19" s="65"/>
      <c r="AAC19" s="65"/>
      <c r="AAD19" s="65"/>
      <c r="AAE19" s="65"/>
      <c r="AAF19" s="65"/>
      <c r="AAG19" s="65"/>
      <c r="AAH19" s="65"/>
      <c r="AAI19" s="65"/>
      <c r="AAJ19" s="65"/>
      <c r="AAK19" s="65"/>
      <c r="AAL19" s="65"/>
      <c r="AAM19" s="65"/>
      <c r="AAN19" s="65"/>
      <c r="AAO19" s="65"/>
      <c r="AAP19" s="65"/>
      <c r="AAQ19" s="65"/>
      <c r="AAR19" s="65"/>
      <c r="AAS19" s="65"/>
      <c r="AAT19" s="65"/>
      <c r="AAU19" s="65"/>
      <c r="AAV19" s="65"/>
      <c r="AAW19" s="65"/>
      <c r="AAX19" s="65"/>
      <c r="AAY19" s="65"/>
      <c r="AAZ19" s="65"/>
      <c r="ABA19" s="65"/>
      <c r="ABB19" s="65"/>
      <c r="ABC19" s="65"/>
      <c r="ABD19" s="65"/>
      <c r="ABE19" s="65"/>
      <c r="ABF19" s="65"/>
      <c r="ABG19" s="65"/>
      <c r="ABH19" s="65"/>
      <c r="ABI19" s="65"/>
      <c r="ABJ19" s="65"/>
      <c r="ABK19" s="65"/>
      <c r="ABL19" s="65"/>
      <c r="ABM19" s="65"/>
      <c r="ABN19" s="65"/>
      <c r="ABO19" s="65"/>
      <c r="ABP19" s="65"/>
      <c r="ABQ19" s="65"/>
      <c r="ABR19" s="65"/>
      <c r="ABS19" s="65"/>
      <c r="ABT19" s="65"/>
      <c r="ABU19" s="65"/>
      <c r="ABV19" s="65"/>
      <c r="ABW19" s="65"/>
      <c r="ABX19" s="65"/>
      <c r="ABY19" s="65"/>
      <c r="ABZ19" s="65"/>
      <c r="ACA19" s="65"/>
      <c r="ACB19" s="65"/>
      <c r="ACC19" s="65"/>
      <c r="ACD19" s="65"/>
      <c r="ACE19" s="65"/>
      <c r="ACF19" s="65"/>
      <c r="ACG19" s="65"/>
      <c r="ACH19" s="65"/>
      <c r="ACI19" s="65"/>
      <c r="ACJ19" s="65"/>
      <c r="ACK19" s="65"/>
      <c r="ACL19" s="65"/>
      <c r="ACM19" s="65"/>
      <c r="ACN19" s="65"/>
      <c r="ACO19" s="65"/>
      <c r="ACP19" s="65"/>
      <c r="ACQ19" s="65"/>
      <c r="ACR19" s="65"/>
      <c r="ACS19" s="65"/>
      <c r="ACT19" s="65"/>
      <c r="ACU19" s="65"/>
      <c r="ACV19" s="65"/>
      <c r="ACW19" s="65"/>
      <c r="ACX19" s="65"/>
      <c r="ACY19" s="65"/>
      <c r="ACZ19" s="65"/>
      <c r="ADA19" s="65"/>
      <c r="ADB19" s="65"/>
      <c r="ADC19" s="65"/>
      <c r="ADD19" s="65"/>
      <c r="ADE19" s="65"/>
      <c r="ADF19" s="65"/>
      <c r="ADG19" s="65"/>
      <c r="ADH19" s="65"/>
      <c r="ADI19" s="65"/>
      <c r="ADJ19" s="65"/>
      <c r="ADK19" s="65"/>
      <c r="ADL19" s="65"/>
      <c r="ADM19" s="65"/>
      <c r="ADN19" s="65"/>
      <c r="ADO19" s="65"/>
      <c r="ADP19" s="65"/>
      <c r="ADQ19" s="65"/>
      <c r="ADR19" s="65"/>
      <c r="ADS19" s="65"/>
      <c r="ADT19" s="65"/>
      <c r="ADU19" s="65"/>
      <c r="ADV19" s="65"/>
      <c r="ADW19" s="65"/>
      <c r="ADX19" s="65"/>
      <c r="ADY19" s="65"/>
      <c r="ADZ19" s="65"/>
      <c r="AEA19" s="65"/>
      <c r="AEB19" s="65"/>
      <c r="AEC19" s="65"/>
      <c r="AED19" s="65"/>
      <c r="AEE19" s="65"/>
      <c r="AEF19" s="65"/>
      <c r="AEG19" s="65"/>
      <c r="AEH19" s="65"/>
      <c r="AEI19" s="65"/>
      <c r="AEJ19" s="65"/>
      <c r="AEK19" s="65"/>
      <c r="AEL19" s="65"/>
      <c r="AEM19" s="65"/>
      <c r="AEN19" s="65"/>
      <c r="AEO19" s="65"/>
      <c r="AEP19" s="65"/>
      <c r="AEQ19" s="65"/>
      <c r="AER19" s="65"/>
      <c r="AES19" s="65"/>
      <c r="AET19" s="65"/>
      <c r="AEU19" s="65"/>
      <c r="AEV19" s="65"/>
      <c r="AEW19" s="65"/>
      <c r="AEX19" s="65"/>
      <c r="AEY19" s="65"/>
      <c r="AEZ19" s="65"/>
      <c r="AFA19" s="65"/>
      <c r="AFB19" s="65"/>
      <c r="AFC19" s="65"/>
      <c r="AFD19" s="65"/>
      <c r="AFE19" s="65"/>
      <c r="AFF19" s="65"/>
      <c r="AFG19" s="65"/>
      <c r="AFH19" s="65"/>
      <c r="AFI19" s="65"/>
      <c r="AFJ19" s="65"/>
      <c r="AFK19" s="65"/>
      <c r="AFL19" s="65"/>
      <c r="AFM19" s="65"/>
      <c r="AFN19" s="65"/>
      <c r="AFO19" s="65"/>
      <c r="AFP19" s="65"/>
      <c r="AFQ19" s="65"/>
      <c r="AFR19" s="65"/>
      <c r="AFS19" s="65"/>
      <c r="AFT19" s="65"/>
      <c r="AFU19" s="65"/>
      <c r="AFV19" s="65"/>
      <c r="AFW19" s="65"/>
      <c r="AFX19" s="65"/>
      <c r="AFY19" s="65"/>
      <c r="AFZ19" s="65"/>
      <c r="AGA19" s="65"/>
      <c r="AGB19" s="65"/>
      <c r="AGC19" s="65"/>
      <c r="AGD19" s="65"/>
      <c r="AGE19" s="65"/>
      <c r="AGF19" s="65"/>
      <c r="AGG19" s="65"/>
      <c r="AGH19" s="65"/>
      <c r="AGI19" s="65"/>
      <c r="AGJ19" s="65"/>
      <c r="AGK19" s="65"/>
      <c r="AGL19" s="65"/>
      <c r="AGM19" s="65"/>
      <c r="AGN19" s="65"/>
      <c r="AGO19" s="65"/>
      <c r="AGP19" s="65"/>
      <c r="AGQ19" s="65"/>
      <c r="AGR19" s="65"/>
      <c r="AGS19" s="65"/>
      <c r="AGT19" s="65"/>
      <c r="AGU19" s="65"/>
      <c r="AGV19" s="65"/>
      <c r="AGW19" s="65"/>
      <c r="AGX19" s="65"/>
      <c r="AGY19" s="65"/>
      <c r="AGZ19" s="65"/>
      <c r="AHA19" s="65"/>
      <c r="AHB19" s="65"/>
      <c r="AHC19" s="65"/>
      <c r="AHD19" s="65"/>
      <c r="AHE19" s="65"/>
      <c r="AHF19" s="65"/>
      <c r="AHG19" s="65"/>
      <c r="AHH19" s="65"/>
      <c r="AHI19" s="65"/>
      <c r="AHJ19" s="65"/>
      <c r="AHK19" s="65"/>
      <c r="AHL19" s="65"/>
      <c r="AHM19" s="65"/>
      <c r="AHN19" s="65"/>
      <c r="AHO19" s="65"/>
      <c r="AHP19" s="65"/>
      <c r="AHQ19" s="65"/>
      <c r="AHR19" s="65"/>
      <c r="AHS19" s="65"/>
      <c r="AHT19" s="65"/>
      <c r="AHU19" s="65"/>
      <c r="AHV19" s="65"/>
      <c r="AHW19" s="65"/>
      <c r="AHX19" s="65"/>
      <c r="AHY19" s="65"/>
      <c r="AHZ19" s="65"/>
      <c r="AIA19" s="65"/>
      <c r="AIB19" s="65"/>
      <c r="AIC19" s="65"/>
      <c r="AID19" s="65"/>
      <c r="AIE19" s="65"/>
      <c r="AIF19" s="65"/>
      <c r="AIG19" s="65"/>
      <c r="AIH19" s="65"/>
      <c r="AII19" s="65"/>
      <c r="AIJ19" s="65"/>
      <c r="AIK19" s="65"/>
      <c r="AIL19" s="65"/>
      <c r="AIM19" s="65"/>
      <c r="AIN19" s="65"/>
      <c r="AIO19" s="65"/>
      <c r="AIP19" s="65"/>
      <c r="AIQ19" s="65"/>
      <c r="AIR19" s="65"/>
      <c r="AIS19" s="65"/>
      <c r="AIT19" s="65"/>
      <c r="AIU19" s="65"/>
      <c r="AIV19" s="65"/>
      <c r="AIW19" s="65"/>
    </row>
    <row r="20" spans="1:933" ht="14.5" customHeight="1">
      <c r="A20" s="27"/>
      <c r="B20" s="102" t="s">
        <v>72</v>
      </c>
      <c r="C20" s="29">
        <v>65</v>
      </c>
      <c r="D20" s="29">
        <v>60</v>
      </c>
      <c r="E20" s="103">
        <v>28</v>
      </c>
      <c r="F20" s="82">
        <f t="shared" si="2"/>
        <v>-0.53333333333333333</v>
      </c>
      <c r="G20" s="104">
        <v>22</v>
      </c>
      <c r="H20" s="105">
        <v>43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</row>
    <row r="21" spans="1:933" ht="14.5" customHeight="1">
      <c r="A21" s="27"/>
      <c r="B21" s="102" t="s">
        <v>73</v>
      </c>
      <c r="C21" s="29">
        <v>58</v>
      </c>
      <c r="D21" s="29">
        <v>50</v>
      </c>
      <c r="E21" s="103">
        <v>26</v>
      </c>
      <c r="F21" s="82">
        <f t="shared" ref="F21:F24" si="3">E21/D21-1</f>
        <v>-0.48</v>
      </c>
      <c r="G21" s="104">
        <v>20</v>
      </c>
      <c r="H21" s="105">
        <v>38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</row>
    <row r="22" spans="1:933" ht="14.5" customHeight="1">
      <c r="A22" s="27"/>
      <c r="B22" s="102" t="s">
        <v>74</v>
      </c>
      <c r="C22" s="29">
        <v>65</v>
      </c>
      <c r="D22" s="29">
        <v>60</v>
      </c>
      <c r="E22" s="103">
        <v>28</v>
      </c>
      <c r="F22" s="82">
        <f t="shared" si="3"/>
        <v>-0.53333333333333333</v>
      </c>
      <c r="G22" s="104">
        <v>22</v>
      </c>
      <c r="H22" s="105">
        <v>43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</row>
    <row r="23" spans="1:933" ht="14.5" customHeight="1">
      <c r="A23" s="27"/>
      <c r="B23" s="102" t="s">
        <v>75</v>
      </c>
      <c r="C23" s="29">
        <v>58</v>
      </c>
      <c r="D23" s="29">
        <v>50</v>
      </c>
      <c r="E23" s="103">
        <v>24</v>
      </c>
      <c r="F23" s="82">
        <f t="shared" si="3"/>
        <v>-0.52</v>
      </c>
      <c r="G23" s="104">
        <v>20</v>
      </c>
      <c r="H23" s="105">
        <v>38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</row>
    <row r="24" spans="1:933" ht="14.5" customHeight="1">
      <c r="A24" s="27"/>
      <c r="B24" s="102" t="s">
        <v>76</v>
      </c>
      <c r="C24" s="29">
        <v>40</v>
      </c>
      <c r="D24" s="29">
        <v>35</v>
      </c>
      <c r="E24" s="103">
        <v>15</v>
      </c>
      <c r="F24" s="82">
        <f t="shared" si="3"/>
        <v>-0.5714285714285714</v>
      </c>
      <c r="G24" s="104">
        <v>12</v>
      </c>
      <c r="H24" s="105">
        <v>25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</row>
    <row r="25" spans="1:933" s="64" customFormat="1" ht="14.5" customHeight="1">
      <c r="A25" s="21" t="s">
        <v>77</v>
      </c>
      <c r="B25" s="74" t="s">
        <v>70</v>
      </c>
      <c r="C25" s="23">
        <v>53.2</v>
      </c>
      <c r="D25" s="49">
        <v>48.9</v>
      </c>
      <c r="E25" s="49">
        <v>20.85676060916752</v>
      </c>
      <c r="F25" s="80">
        <f>E25/D25-1</f>
        <v>-0.5734813781356336</v>
      </c>
      <c r="G25" s="23"/>
      <c r="H25" s="3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65"/>
      <c r="HJ25" s="65"/>
      <c r="HK25" s="65"/>
      <c r="HL25" s="65"/>
      <c r="HM25" s="65"/>
      <c r="HN25" s="65"/>
      <c r="HO25" s="65"/>
      <c r="HP25" s="65"/>
      <c r="HQ25" s="65"/>
      <c r="HR25" s="65"/>
      <c r="HS25" s="65"/>
      <c r="HT25" s="65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65"/>
      <c r="IF25" s="65"/>
      <c r="IG25" s="65"/>
      <c r="IH25" s="65"/>
      <c r="II25" s="65"/>
      <c r="IJ25" s="65"/>
      <c r="IK25" s="65"/>
      <c r="IL25" s="65"/>
      <c r="IM25" s="65"/>
      <c r="IN25" s="65"/>
      <c r="IO25" s="65"/>
      <c r="IP25" s="65"/>
      <c r="IQ25" s="65"/>
      <c r="IR25" s="65"/>
      <c r="IS25" s="65"/>
      <c r="IT25" s="65"/>
      <c r="IU25" s="65"/>
      <c r="IV25" s="65"/>
      <c r="IW25" s="65"/>
      <c r="IX25" s="65"/>
      <c r="IY25" s="65"/>
      <c r="IZ25" s="65"/>
      <c r="JA25" s="65"/>
      <c r="JB25" s="65"/>
      <c r="JC25" s="65"/>
      <c r="JD25" s="65"/>
      <c r="JE25" s="65"/>
      <c r="JF25" s="65"/>
      <c r="JG25" s="65"/>
      <c r="JH25" s="65"/>
      <c r="JI25" s="65"/>
      <c r="JJ25" s="65"/>
      <c r="JK25" s="65"/>
      <c r="JL25" s="65"/>
      <c r="JM25" s="65"/>
      <c r="JN25" s="65"/>
      <c r="JO25" s="65"/>
      <c r="JP25" s="65"/>
      <c r="JQ25" s="65"/>
      <c r="JR25" s="65"/>
      <c r="JS25" s="65"/>
      <c r="JT25" s="65"/>
      <c r="JU25" s="65"/>
      <c r="JV25" s="65"/>
      <c r="JW25" s="65"/>
      <c r="JX25" s="65"/>
      <c r="JY25" s="65"/>
      <c r="JZ25" s="65"/>
      <c r="KA25" s="65"/>
      <c r="KB25" s="65"/>
      <c r="KC25" s="65"/>
      <c r="KD25" s="65"/>
      <c r="KE25" s="65"/>
      <c r="KF25" s="65"/>
      <c r="KG25" s="65"/>
      <c r="KH25" s="65"/>
      <c r="KI25" s="65"/>
      <c r="KJ25" s="65"/>
      <c r="KK25" s="65"/>
      <c r="KL25" s="65"/>
      <c r="KM25" s="65"/>
      <c r="KN25" s="65"/>
      <c r="KO25" s="65"/>
      <c r="KP25" s="65"/>
      <c r="KQ25" s="65"/>
      <c r="KR25" s="65"/>
      <c r="KS25" s="65"/>
      <c r="KT25" s="65"/>
      <c r="KU25" s="65"/>
      <c r="KV25" s="65"/>
      <c r="KW25" s="65"/>
      <c r="KX25" s="65"/>
      <c r="KY25" s="65"/>
      <c r="KZ25" s="65"/>
      <c r="LA25" s="65"/>
      <c r="LB25" s="65"/>
      <c r="LC25" s="65"/>
      <c r="LD25" s="65"/>
      <c r="LE25" s="65"/>
      <c r="LF25" s="65"/>
      <c r="LG25" s="65"/>
      <c r="LH25" s="65"/>
      <c r="LI25" s="65"/>
      <c r="LJ25" s="65"/>
      <c r="LK25" s="65"/>
      <c r="LL25" s="65"/>
      <c r="LM25" s="65"/>
      <c r="LN25" s="65"/>
      <c r="LO25" s="65"/>
      <c r="LP25" s="65"/>
      <c r="LQ25" s="65"/>
      <c r="LR25" s="65"/>
      <c r="LS25" s="65"/>
      <c r="LT25" s="65"/>
      <c r="LU25" s="65"/>
      <c r="LV25" s="65"/>
      <c r="LW25" s="65"/>
      <c r="LX25" s="65"/>
      <c r="LY25" s="65"/>
      <c r="LZ25" s="65"/>
      <c r="MA25" s="65"/>
      <c r="MB25" s="65"/>
      <c r="MC25" s="65"/>
      <c r="MD25" s="65"/>
      <c r="ME25" s="65"/>
      <c r="MF25" s="65"/>
      <c r="MG25" s="65"/>
      <c r="MH25" s="65"/>
      <c r="MI25" s="65"/>
      <c r="MJ25" s="65"/>
      <c r="MK25" s="65"/>
      <c r="ML25" s="65"/>
      <c r="MM25" s="65"/>
      <c r="MN25" s="65"/>
      <c r="MO25" s="65"/>
      <c r="MP25" s="65"/>
      <c r="MQ25" s="65"/>
      <c r="MR25" s="65"/>
      <c r="MS25" s="65"/>
      <c r="MT25" s="65"/>
      <c r="MU25" s="65"/>
      <c r="MV25" s="65"/>
      <c r="MW25" s="65"/>
      <c r="MX25" s="65"/>
      <c r="MY25" s="65"/>
      <c r="MZ25" s="65"/>
      <c r="NA25" s="65"/>
      <c r="NB25" s="65"/>
      <c r="NC25" s="65"/>
      <c r="ND25" s="65"/>
      <c r="NE25" s="65"/>
      <c r="NF25" s="65"/>
      <c r="NG25" s="65"/>
      <c r="NH25" s="65"/>
      <c r="NI25" s="65"/>
      <c r="NJ25" s="65"/>
      <c r="NK25" s="65"/>
      <c r="NL25" s="65"/>
      <c r="NM25" s="65"/>
      <c r="NN25" s="65"/>
      <c r="NO25" s="65"/>
      <c r="NP25" s="65"/>
      <c r="NQ25" s="65"/>
      <c r="NR25" s="65"/>
      <c r="NS25" s="65"/>
      <c r="NT25" s="65"/>
      <c r="NU25" s="65"/>
      <c r="NV25" s="65"/>
      <c r="NW25" s="65"/>
      <c r="NX25" s="65"/>
      <c r="NY25" s="65"/>
      <c r="NZ25" s="65"/>
      <c r="OA25" s="65"/>
      <c r="OB25" s="65"/>
      <c r="OC25" s="65"/>
      <c r="OD25" s="65"/>
      <c r="OE25" s="65"/>
      <c r="OF25" s="65"/>
      <c r="OG25" s="65"/>
      <c r="OH25" s="65"/>
      <c r="OI25" s="65"/>
      <c r="OJ25" s="65"/>
      <c r="OK25" s="65"/>
      <c r="OL25" s="65"/>
      <c r="OM25" s="65"/>
      <c r="ON25" s="65"/>
      <c r="OO25" s="65"/>
      <c r="OP25" s="65"/>
      <c r="OQ25" s="65"/>
      <c r="OR25" s="65"/>
      <c r="OS25" s="65"/>
      <c r="OT25" s="65"/>
      <c r="OU25" s="65"/>
      <c r="OV25" s="65"/>
      <c r="OW25" s="65"/>
      <c r="OX25" s="65"/>
      <c r="OY25" s="65"/>
      <c r="OZ25" s="65"/>
      <c r="PA25" s="65"/>
      <c r="PB25" s="65"/>
      <c r="PC25" s="65"/>
      <c r="PD25" s="65"/>
      <c r="PE25" s="65"/>
      <c r="PF25" s="65"/>
      <c r="PG25" s="65"/>
      <c r="PH25" s="65"/>
      <c r="PI25" s="65"/>
      <c r="PJ25" s="65"/>
      <c r="PK25" s="65"/>
      <c r="PL25" s="65"/>
      <c r="PM25" s="65"/>
      <c r="PN25" s="65"/>
      <c r="PO25" s="65"/>
      <c r="PP25" s="65"/>
      <c r="PQ25" s="65"/>
      <c r="PR25" s="65"/>
      <c r="PS25" s="65"/>
      <c r="PT25" s="65"/>
      <c r="PU25" s="65"/>
      <c r="PV25" s="65"/>
      <c r="PW25" s="65"/>
      <c r="PX25" s="65"/>
      <c r="PY25" s="65"/>
      <c r="PZ25" s="65"/>
      <c r="QA25" s="65"/>
      <c r="QB25" s="65"/>
      <c r="QC25" s="65"/>
      <c r="QD25" s="65"/>
      <c r="QE25" s="65"/>
      <c r="QF25" s="65"/>
      <c r="QG25" s="65"/>
      <c r="QH25" s="65"/>
      <c r="QI25" s="65"/>
      <c r="QJ25" s="65"/>
      <c r="QK25" s="65"/>
      <c r="QL25" s="65"/>
      <c r="QM25" s="65"/>
      <c r="QN25" s="65"/>
      <c r="QO25" s="65"/>
      <c r="QP25" s="65"/>
      <c r="QQ25" s="65"/>
      <c r="QR25" s="65"/>
      <c r="QS25" s="65"/>
      <c r="QT25" s="65"/>
      <c r="QU25" s="65"/>
      <c r="QV25" s="65"/>
      <c r="QW25" s="65"/>
      <c r="QX25" s="65"/>
      <c r="QY25" s="65"/>
      <c r="QZ25" s="65"/>
      <c r="RA25" s="65"/>
      <c r="RB25" s="65"/>
      <c r="RC25" s="65"/>
      <c r="RD25" s="65"/>
      <c r="RE25" s="65"/>
      <c r="RF25" s="65"/>
      <c r="RG25" s="65"/>
      <c r="RH25" s="65"/>
      <c r="RI25" s="65"/>
      <c r="RJ25" s="65"/>
      <c r="RK25" s="65"/>
      <c r="RL25" s="65"/>
      <c r="RM25" s="65"/>
      <c r="RN25" s="65"/>
      <c r="RO25" s="65"/>
      <c r="RP25" s="65"/>
      <c r="RQ25" s="65"/>
      <c r="RR25" s="65"/>
      <c r="RS25" s="65"/>
      <c r="RT25" s="65"/>
      <c r="RU25" s="65"/>
      <c r="RV25" s="65"/>
      <c r="RW25" s="65"/>
      <c r="RX25" s="65"/>
      <c r="RY25" s="65"/>
      <c r="RZ25" s="65"/>
      <c r="SA25" s="65"/>
      <c r="SB25" s="65"/>
      <c r="SC25" s="65"/>
      <c r="SD25" s="65"/>
      <c r="SE25" s="65"/>
      <c r="SF25" s="65"/>
      <c r="SG25" s="65"/>
      <c r="SH25" s="65"/>
      <c r="SI25" s="65"/>
      <c r="SJ25" s="65"/>
      <c r="SK25" s="65"/>
      <c r="SL25" s="65"/>
      <c r="SM25" s="65"/>
      <c r="SN25" s="65"/>
      <c r="SO25" s="65"/>
      <c r="SP25" s="65"/>
      <c r="SQ25" s="65"/>
      <c r="SR25" s="65"/>
      <c r="SS25" s="65"/>
      <c r="ST25" s="65"/>
      <c r="SU25" s="65"/>
      <c r="SV25" s="65"/>
      <c r="SW25" s="65"/>
      <c r="SX25" s="65"/>
      <c r="SY25" s="65"/>
      <c r="SZ25" s="65"/>
      <c r="TA25" s="65"/>
      <c r="TB25" s="65"/>
      <c r="TC25" s="65"/>
      <c r="TD25" s="65"/>
      <c r="TE25" s="65"/>
      <c r="TF25" s="65"/>
      <c r="TG25" s="65"/>
      <c r="TH25" s="65"/>
      <c r="TI25" s="65"/>
      <c r="TJ25" s="65"/>
      <c r="TK25" s="65"/>
      <c r="TL25" s="65"/>
      <c r="TM25" s="65"/>
      <c r="TN25" s="65"/>
      <c r="TO25" s="65"/>
      <c r="TP25" s="65"/>
      <c r="TQ25" s="65"/>
      <c r="TR25" s="65"/>
      <c r="TS25" s="65"/>
      <c r="TT25" s="65"/>
      <c r="TU25" s="65"/>
      <c r="TV25" s="65"/>
      <c r="TW25" s="65"/>
      <c r="TX25" s="65"/>
      <c r="TY25" s="65"/>
      <c r="TZ25" s="65"/>
      <c r="UA25" s="65"/>
      <c r="UB25" s="65"/>
      <c r="UC25" s="65"/>
      <c r="UD25" s="65"/>
      <c r="UE25" s="65"/>
      <c r="UF25" s="65"/>
      <c r="UG25" s="65"/>
      <c r="UH25" s="65"/>
      <c r="UI25" s="65"/>
      <c r="UJ25" s="65"/>
      <c r="UK25" s="65"/>
      <c r="UL25" s="65"/>
      <c r="UM25" s="65"/>
      <c r="UN25" s="65"/>
      <c r="UO25" s="65"/>
      <c r="UP25" s="65"/>
      <c r="UQ25" s="65"/>
      <c r="UR25" s="65"/>
      <c r="US25" s="65"/>
      <c r="UT25" s="65"/>
      <c r="UU25" s="65"/>
      <c r="UV25" s="65"/>
      <c r="UW25" s="65"/>
      <c r="UX25" s="65"/>
      <c r="UY25" s="65"/>
      <c r="UZ25" s="65"/>
      <c r="VA25" s="65"/>
      <c r="VB25" s="65"/>
      <c r="VC25" s="65"/>
      <c r="VD25" s="65"/>
      <c r="VE25" s="65"/>
      <c r="VF25" s="65"/>
      <c r="VG25" s="65"/>
      <c r="VH25" s="65"/>
      <c r="VI25" s="65"/>
      <c r="VJ25" s="65"/>
      <c r="VK25" s="65"/>
      <c r="VL25" s="65"/>
      <c r="VM25" s="65"/>
      <c r="VN25" s="65"/>
      <c r="VO25" s="65"/>
      <c r="VP25" s="65"/>
      <c r="VQ25" s="65"/>
      <c r="VR25" s="65"/>
      <c r="VS25" s="65"/>
      <c r="VT25" s="65"/>
      <c r="VU25" s="65"/>
      <c r="VV25" s="65"/>
      <c r="VW25" s="65"/>
      <c r="VX25" s="65"/>
      <c r="VY25" s="65"/>
      <c r="VZ25" s="65"/>
      <c r="WA25" s="65"/>
      <c r="WB25" s="65"/>
      <c r="WC25" s="65"/>
      <c r="WD25" s="65"/>
      <c r="WE25" s="65"/>
      <c r="WF25" s="65"/>
      <c r="WG25" s="65"/>
      <c r="WH25" s="65"/>
      <c r="WI25" s="65"/>
      <c r="WJ25" s="65"/>
      <c r="WK25" s="65"/>
      <c r="WL25" s="65"/>
      <c r="WM25" s="65"/>
      <c r="WN25" s="65"/>
      <c r="WO25" s="65"/>
      <c r="WP25" s="65"/>
      <c r="WQ25" s="65"/>
      <c r="WR25" s="65"/>
      <c r="WS25" s="65"/>
      <c r="WT25" s="65"/>
      <c r="WU25" s="65"/>
      <c r="WV25" s="65"/>
      <c r="WW25" s="65"/>
      <c r="WX25" s="65"/>
      <c r="WY25" s="65"/>
      <c r="WZ25" s="65"/>
      <c r="XA25" s="65"/>
      <c r="XB25" s="65"/>
      <c r="XC25" s="65"/>
      <c r="XD25" s="65"/>
      <c r="XE25" s="65"/>
      <c r="XF25" s="65"/>
      <c r="XG25" s="65"/>
      <c r="XH25" s="65"/>
      <c r="XI25" s="65"/>
      <c r="XJ25" s="65"/>
      <c r="XK25" s="65"/>
      <c r="XL25" s="65"/>
      <c r="XM25" s="65"/>
      <c r="XN25" s="65"/>
      <c r="XO25" s="65"/>
      <c r="XP25" s="65"/>
      <c r="XQ25" s="65"/>
      <c r="XR25" s="65"/>
      <c r="XS25" s="65"/>
      <c r="XT25" s="65"/>
      <c r="XU25" s="65"/>
      <c r="XV25" s="65"/>
      <c r="XW25" s="65"/>
      <c r="XX25" s="65"/>
      <c r="XY25" s="65"/>
      <c r="XZ25" s="65"/>
      <c r="YA25" s="65"/>
      <c r="YB25" s="65"/>
      <c r="YC25" s="65"/>
      <c r="YD25" s="65"/>
      <c r="YE25" s="65"/>
      <c r="YF25" s="65"/>
      <c r="YG25" s="65"/>
      <c r="YH25" s="65"/>
      <c r="YI25" s="65"/>
      <c r="YJ25" s="65"/>
      <c r="YK25" s="65"/>
      <c r="YL25" s="65"/>
      <c r="YM25" s="65"/>
      <c r="YN25" s="65"/>
      <c r="YO25" s="65"/>
      <c r="YP25" s="65"/>
      <c r="YQ25" s="65"/>
      <c r="YR25" s="65"/>
      <c r="YS25" s="65"/>
      <c r="YT25" s="65"/>
      <c r="YU25" s="65"/>
      <c r="YV25" s="65"/>
      <c r="YW25" s="65"/>
      <c r="YX25" s="65"/>
      <c r="YY25" s="65"/>
      <c r="YZ25" s="65"/>
      <c r="ZA25" s="65"/>
      <c r="ZB25" s="65"/>
      <c r="ZC25" s="65"/>
      <c r="ZD25" s="65"/>
      <c r="ZE25" s="65"/>
      <c r="ZF25" s="65"/>
      <c r="ZG25" s="65"/>
      <c r="ZH25" s="65"/>
      <c r="ZI25" s="65"/>
      <c r="ZJ25" s="65"/>
      <c r="ZK25" s="65"/>
      <c r="ZL25" s="65"/>
      <c r="ZM25" s="65"/>
      <c r="ZN25" s="65"/>
      <c r="ZO25" s="65"/>
      <c r="ZP25" s="65"/>
      <c r="ZQ25" s="65"/>
      <c r="ZR25" s="65"/>
      <c r="ZS25" s="65"/>
      <c r="ZT25" s="65"/>
      <c r="ZU25" s="65"/>
      <c r="ZV25" s="65"/>
      <c r="ZW25" s="65"/>
      <c r="ZX25" s="65"/>
      <c r="ZY25" s="65"/>
      <c r="ZZ25" s="65"/>
      <c r="AAA25" s="65"/>
      <c r="AAB25" s="65"/>
      <c r="AAC25" s="65"/>
      <c r="AAD25" s="65"/>
      <c r="AAE25" s="65"/>
      <c r="AAF25" s="65"/>
      <c r="AAG25" s="65"/>
      <c r="AAH25" s="65"/>
      <c r="AAI25" s="65"/>
      <c r="AAJ25" s="65"/>
      <c r="AAK25" s="65"/>
      <c r="AAL25" s="65"/>
      <c r="AAM25" s="65"/>
      <c r="AAN25" s="65"/>
      <c r="AAO25" s="65"/>
      <c r="AAP25" s="65"/>
      <c r="AAQ25" s="65"/>
      <c r="AAR25" s="65"/>
      <c r="AAS25" s="65"/>
      <c r="AAT25" s="65"/>
      <c r="AAU25" s="65"/>
      <c r="AAV25" s="65"/>
      <c r="AAW25" s="65"/>
      <c r="AAX25" s="65"/>
      <c r="AAY25" s="65"/>
      <c r="AAZ25" s="65"/>
      <c r="ABA25" s="65"/>
      <c r="ABB25" s="65"/>
      <c r="ABC25" s="65"/>
      <c r="ABD25" s="65"/>
      <c r="ABE25" s="65"/>
      <c r="ABF25" s="65"/>
      <c r="ABG25" s="65"/>
      <c r="ABH25" s="65"/>
      <c r="ABI25" s="65"/>
      <c r="ABJ25" s="65"/>
      <c r="ABK25" s="65"/>
      <c r="ABL25" s="65"/>
      <c r="ABM25" s="65"/>
      <c r="ABN25" s="65"/>
      <c r="ABO25" s="65"/>
      <c r="ABP25" s="65"/>
      <c r="ABQ25" s="65"/>
      <c r="ABR25" s="65"/>
      <c r="ABS25" s="65"/>
      <c r="ABT25" s="65"/>
      <c r="ABU25" s="65"/>
      <c r="ABV25" s="65"/>
      <c r="ABW25" s="65"/>
      <c r="ABX25" s="65"/>
      <c r="ABY25" s="65"/>
      <c r="ABZ25" s="65"/>
      <c r="ACA25" s="65"/>
      <c r="ACB25" s="65"/>
      <c r="ACC25" s="65"/>
      <c r="ACD25" s="65"/>
      <c r="ACE25" s="65"/>
      <c r="ACF25" s="65"/>
      <c r="ACG25" s="65"/>
      <c r="ACH25" s="65"/>
      <c r="ACI25" s="65"/>
      <c r="ACJ25" s="65"/>
      <c r="ACK25" s="65"/>
      <c r="ACL25" s="65"/>
      <c r="ACM25" s="65"/>
      <c r="ACN25" s="65"/>
      <c r="ACO25" s="65"/>
      <c r="ACP25" s="65"/>
      <c r="ACQ25" s="65"/>
      <c r="ACR25" s="65"/>
      <c r="ACS25" s="65"/>
      <c r="ACT25" s="65"/>
      <c r="ACU25" s="65"/>
      <c r="ACV25" s="65"/>
      <c r="ACW25" s="65"/>
      <c r="ACX25" s="65"/>
      <c r="ACY25" s="65"/>
      <c r="ACZ25" s="65"/>
      <c r="ADA25" s="65"/>
      <c r="ADB25" s="65"/>
      <c r="ADC25" s="65"/>
      <c r="ADD25" s="65"/>
      <c r="ADE25" s="65"/>
      <c r="ADF25" s="65"/>
      <c r="ADG25" s="65"/>
      <c r="ADH25" s="65"/>
      <c r="ADI25" s="65"/>
      <c r="ADJ25" s="65"/>
      <c r="ADK25" s="65"/>
      <c r="ADL25" s="65"/>
      <c r="ADM25" s="65"/>
      <c r="ADN25" s="65"/>
      <c r="ADO25" s="65"/>
      <c r="ADP25" s="65"/>
      <c r="ADQ25" s="65"/>
      <c r="ADR25" s="65"/>
      <c r="ADS25" s="65"/>
      <c r="ADT25" s="65"/>
      <c r="ADU25" s="65"/>
      <c r="ADV25" s="65"/>
      <c r="ADW25" s="65"/>
      <c r="ADX25" s="65"/>
      <c r="ADY25" s="65"/>
      <c r="ADZ25" s="65"/>
      <c r="AEA25" s="65"/>
      <c r="AEB25" s="65"/>
      <c r="AEC25" s="65"/>
      <c r="AED25" s="65"/>
      <c r="AEE25" s="65"/>
      <c r="AEF25" s="65"/>
      <c r="AEG25" s="65"/>
      <c r="AEH25" s="65"/>
      <c r="AEI25" s="65"/>
      <c r="AEJ25" s="65"/>
      <c r="AEK25" s="65"/>
      <c r="AEL25" s="65"/>
      <c r="AEM25" s="65"/>
      <c r="AEN25" s="65"/>
      <c r="AEO25" s="65"/>
      <c r="AEP25" s="65"/>
      <c r="AEQ25" s="65"/>
      <c r="AER25" s="65"/>
      <c r="AES25" s="65"/>
      <c r="AET25" s="65"/>
      <c r="AEU25" s="65"/>
      <c r="AEV25" s="65"/>
      <c r="AEW25" s="65"/>
      <c r="AEX25" s="65"/>
      <c r="AEY25" s="65"/>
      <c r="AEZ25" s="65"/>
      <c r="AFA25" s="65"/>
      <c r="AFB25" s="65"/>
      <c r="AFC25" s="65"/>
      <c r="AFD25" s="65"/>
      <c r="AFE25" s="65"/>
      <c r="AFF25" s="65"/>
      <c r="AFG25" s="65"/>
      <c r="AFH25" s="65"/>
      <c r="AFI25" s="65"/>
      <c r="AFJ25" s="65"/>
      <c r="AFK25" s="65"/>
      <c r="AFL25" s="65"/>
      <c r="AFM25" s="65"/>
      <c r="AFN25" s="65"/>
      <c r="AFO25" s="65"/>
      <c r="AFP25" s="65"/>
      <c r="AFQ25" s="65"/>
      <c r="AFR25" s="65"/>
      <c r="AFS25" s="65"/>
      <c r="AFT25" s="65"/>
      <c r="AFU25" s="65"/>
      <c r="AFV25" s="65"/>
      <c r="AFW25" s="65"/>
      <c r="AFX25" s="65"/>
      <c r="AFY25" s="65"/>
      <c r="AFZ25" s="65"/>
      <c r="AGA25" s="65"/>
      <c r="AGB25" s="65"/>
      <c r="AGC25" s="65"/>
      <c r="AGD25" s="65"/>
      <c r="AGE25" s="65"/>
      <c r="AGF25" s="65"/>
      <c r="AGG25" s="65"/>
      <c r="AGH25" s="65"/>
      <c r="AGI25" s="65"/>
      <c r="AGJ25" s="65"/>
      <c r="AGK25" s="65"/>
      <c r="AGL25" s="65"/>
      <c r="AGM25" s="65"/>
      <c r="AGN25" s="65"/>
      <c r="AGO25" s="65"/>
      <c r="AGP25" s="65"/>
      <c r="AGQ25" s="65"/>
      <c r="AGR25" s="65"/>
      <c r="AGS25" s="65"/>
      <c r="AGT25" s="65"/>
      <c r="AGU25" s="65"/>
      <c r="AGV25" s="65"/>
      <c r="AGW25" s="65"/>
      <c r="AGX25" s="65"/>
      <c r="AGY25" s="65"/>
      <c r="AGZ25" s="65"/>
      <c r="AHA25" s="65"/>
      <c r="AHB25" s="65"/>
      <c r="AHC25" s="65"/>
      <c r="AHD25" s="65"/>
      <c r="AHE25" s="65"/>
      <c r="AHF25" s="65"/>
      <c r="AHG25" s="65"/>
      <c r="AHH25" s="65"/>
      <c r="AHI25" s="65"/>
      <c r="AHJ25" s="65"/>
      <c r="AHK25" s="65"/>
      <c r="AHL25" s="65"/>
      <c r="AHM25" s="65"/>
      <c r="AHN25" s="65"/>
      <c r="AHO25" s="65"/>
      <c r="AHP25" s="65"/>
      <c r="AHQ25" s="65"/>
      <c r="AHR25" s="65"/>
      <c r="AHS25" s="65"/>
      <c r="AHT25" s="65"/>
      <c r="AHU25" s="65"/>
      <c r="AHV25" s="65"/>
      <c r="AHW25" s="65"/>
      <c r="AHX25" s="65"/>
      <c r="AHY25" s="65"/>
      <c r="AHZ25" s="65"/>
      <c r="AIA25" s="65"/>
      <c r="AIB25" s="65"/>
      <c r="AIC25" s="65"/>
      <c r="AID25" s="65"/>
      <c r="AIE25" s="65"/>
      <c r="AIF25" s="65"/>
      <c r="AIG25" s="65"/>
      <c r="AIH25" s="65"/>
      <c r="AII25" s="65"/>
      <c r="AIJ25" s="65"/>
      <c r="AIK25" s="65"/>
      <c r="AIL25" s="65"/>
      <c r="AIM25" s="65"/>
      <c r="AIN25" s="65"/>
      <c r="AIO25" s="65"/>
      <c r="AIP25" s="65"/>
      <c r="AIQ25" s="65"/>
      <c r="AIR25" s="65"/>
      <c r="AIS25" s="65"/>
      <c r="AIT25" s="65"/>
      <c r="AIU25" s="65"/>
      <c r="AIV25" s="65"/>
      <c r="AIW25" s="65"/>
    </row>
    <row r="26" spans="1:933" ht="14.5" customHeight="1">
      <c r="A26" s="81"/>
      <c r="B26" s="102" t="s">
        <v>73</v>
      </c>
      <c r="C26" s="29">
        <v>62.5</v>
      </c>
      <c r="D26" s="29">
        <v>60</v>
      </c>
      <c r="E26" s="103">
        <v>26</v>
      </c>
      <c r="F26" s="82">
        <f>E26/D26-1</f>
        <v>-0.56666666666666665</v>
      </c>
      <c r="G26" s="104">
        <v>19</v>
      </c>
      <c r="H26" s="105">
        <v>28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</row>
    <row r="27" spans="1:933" ht="14.5" customHeight="1">
      <c r="A27" s="81"/>
      <c r="B27" s="102" t="s">
        <v>74</v>
      </c>
      <c r="C27" s="29">
        <v>65</v>
      </c>
      <c r="D27" s="29">
        <v>60</v>
      </c>
      <c r="E27" s="103">
        <v>26</v>
      </c>
      <c r="F27" s="82">
        <f t="shared" ref="F27:F39" si="4">E27/D27-1</f>
        <v>-0.56666666666666665</v>
      </c>
      <c r="G27" s="104">
        <v>19</v>
      </c>
      <c r="H27" s="105">
        <v>28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</row>
    <row r="28" spans="1:933" ht="14.5" customHeight="1">
      <c r="A28" s="81"/>
      <c r="B28" s="102" t="s">
        <v>75</v>
      </c>
      <c r="C28" s="29">
        <v>55</v>
      </c>
      <c r="D28" s="29">
        <v>50</v>
      </c>
      <c r="E28" s="103">
        <v>20</v>
      </c>
      <c r="F28" s="82">
        <f t="shared" si="4"/>
        <v>-0.6</v>
      </c>
      <c r="G28" s="104">
        <v>17.5</v>
      </c>
      <c r="H28" s="105">
        <v>25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</row>
    <row r="29" spans="1:933" ht="14.5" customHeight="1" thickBot="1">
      <c r="A29" s="106"/>
      <c r="B29" s="107" t="s">
        <v>76</v>
      </c>
      <c r="C29" s="43">
        <v>35</v>
      </c>
      <c r="D29" s="43">
        <v>30</v>
      </c>
      <c r="E29" s="108">
        <v>15</v>
      </c>
      <c r="F29" s="93">
        <f t="shared" si="4"/>
        <v>-0.5</v>
      </c>
      <c r="G29" s="109">
        <v>8</v>
      </c>
      <c r="H29" s="110">
        <v>17.5</v>
      </c>
    </row>
    <row r="30" spans="1:933" s="64" customFormat="1" ht="13.9" customHeight="1">
      <c r="A30" s="253" t="s">
        <v>78</v>
      </c>
      <c r="B30" s="67" t="s">
        <v>1</v>
      </c>
      <c r="C30" s="13">
        <v>23.687000000000001</v>
      </c>
      <c r="D30" s="13">
        <v>23.687000000000001</v>
      </c>
      <c r="E30" s="13">
        <v>23.686800894854585</v>
      </c>
      <c r="F30" s="111">
        <f t="shared" si="4"/>
        <v>-8.4056716940228426E-6</v>
      </c>
      <c r="G30" s="13"/>
      <c r="H30" s="13"/>
    </row>
    <row r="31" spans="1:933" s="64" customFormat="1" ht="14.5" customHeight="1" thickBot="1">
      <c r="A31" s="254"/>
      <c r="B31" s="67" t="s">
        <v>79</v>
      </c>
      <c r="C31" s="13">
        <v>18</v>
      </c>
      <c r="D31" s="13">
        <v>18</v>
      </c>
      <c r="E31" s="13">
        <v>18</v>
      </c>
      <c r="F31" s="14">
        <f t="shared" si="4"/>
        <v>0</v>
      </c>
      <c r="G31" s="13"/>
      <c r="H31" s="13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65"/>
      <c r="HJ31" s="65"/>
      <c r="HK31" s="65"/>
      <c r="HL31" s="65"/>
      <c r="HM31" s="65"/>
      <c r="HN31" s="65"/>
      <c r="HO31" s="65"/>
      <c r="HP31" s="65"/>
      <c r="HQ31" s="65"/>
      <c r="HR31" s="65"/>
      <c r="HS31" s="65"/>
      <c r="HT31" s="65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65"/>
      <c r="IF31" s="65"/>
      <c r="IG31" s="65"/>
      <c r="IH31" s="65"/>
      <c r="II31" s="65"/>
      <c r="IJ31" s="65"/>
      <c r="IK31" s="65"/>
      <c r="IL31" s="65"/>
      <c r="IM31" s="65"/>
      <c r="IN31" s="65"/>
      <c r="IO31" s="65"/>
      <c r="IP31" s="65"/>
      <c r="IQ31" s="65"/>
      <c r="IR31" s="65"/>
      <c r="IS31" s="65"/>
      <c r="IT31" s="65"/>
      <c r="IU31" s="65"/>
      <c r="IV31" s="65"/>
      <c r="IW31" s="65"/>
      <c r="IX31" s="65"/>
      <c r="IY31" s="65"/>
      <c r="IZ31" s="65"/>
      <c r="JA31" s="65"/>
      <c r="JB31" s="65"/>
      <c r="JC31" s="65"/>
      <c r="JD31" s="65"/>
      <c r="JE31" s="65"/>
      <c r="JF31" s="65"/>
      <c r="JG31" s="65"/>
      <c r="JH31" s="65"/>
      <c r="JI31" s="65"/>
      <c r="JJ31" s="65"/>
      <c r="JK31" s="65"/>
      <c r="JL31" s="65"/>
      <c r="JM31" s="65"/>
      <c r="JN31" s="65"/>
      <c r="JO31" s="65"/>
      <c r="JP31" s="65"/>
      <c r="JQ31" s="65"/>
      <c r="JR31" s="65"/>
      <c r="JS31" s="65"/>
      <c r="JT31" s="65"/>
      <c r="JU31" s="65"/>
      <c r="JV31" s="65"/>
      <c r="JW31" s="65"/>
      <c r="JX31" s="65"/>
      <c r="JY31" s="65"/>
      <c r="JZ31" s="65"/>
      <c r="KA31" s="65"/>
      <c r="KB31" s="65"/>
      <c r="KC31" s="65"/>
      <c r="KD31" s="65"/>
      <c r="KE31" s="65"/>
      <c r="KF31" s="65"/>
      <c r="KG31" s="65"/>
      <c r="KH31" s="65"/>
      <c r="KI31" s="65"/>
      <c r="KJ31" s="65"/>
      <c r="KK31" s="65"/>
      <c r="KL31" s="65"/>
      <c r="KM31" s="65"/>
      <c r="KN31" s="65"/>
      <c r="KO31" s="65"/>
      <c r="KP31" s="65"/>
      <c r="KQ31" s="65"/>
      <c r="KR31" s="65"/>
      <c r="KS31" s="65"/>
      <c r="KT31" s="65"/>
      <c r="KU31" s="65"/>
      <c r="KV31" s="65"/>
      <c r="KW31" s="65"/>
      <c r="KX31" s="65"/>
      <c r="KY31" s="65"/>
      <c r="KZ31" s="65"/>
      <c r="LA31" s="65"/>
      <c r="LB31" s="65"/>
      <c r="LC31" s="65"/>
      <c r="LD31" s="65"/>
      <c r="LE31" s="65"/>
      <c r="LF31" s="65"/>
      <c r="LG31" s="65"/>
      <c r="LH31" s="65"/>
      <c r="LI31" s="65"/>
      <c r="LJ31" s="65"/>
      <c r="LK31" s="65"/>
      <c r="LL31" s="65"/>
      <c r="LM31" s="65"/>
      <c r="LN31" s="65"/>
      <c r="LO31" s="65"/>
      <c r="LP31" s="65"/>
      <c r="LQ31" s="65"/>
      <c r="LR31" s="65"/>
      <c r="LS31" s="65"/>
      <c r="LT31" s="65"/>
      <c r="LU31" s="65"/>
      <c r="LV31" s="65"/>
      <c r="LW31" s="65"/>
      <c r="LX31" s="65"/>
      <c r="LY31" s="65"/>
      <c r="LZ31" s="65"/>
      <c r="MA31" s="65"/>
      <c r="MB31" s="65"/>
      <c r="MC31" s="65"/>
      <c r="MD31" s="65"/>
      <c r="ME31" s="65"/>
      <c r="MF31" s="65"/>
      <c r="MG31" s="65"/>
      <c r="MH31" s="65"/>
      <c r="MI31" s="65"/>
      <c r="MJ31" s="65"/>
      <c r="MK31" s="65"/>
      <c r="ML31" s="65"/>
      <c r="MM31" s="65"/>
      <c r="MN31" s="65"/>
      <c r="MO31" s="65"/>
      <c r="MP31" s="65"/>
      <c r="MQ31" s="65"/>
      <c r="MR31" s="65"/>
      <c r="MS31" s="65"/>
      <c r="MT31" s="65"/>
      <c r="MU31" s="65"/>
      <c r="MV31" s="65"/>
      <c r="MW31" s="65"/>
      <c r="MX31" s="65"/>
      <c r="MY31" s="65"/>
      <c r="MZ31" s="65"/>
      <c r="NA31" s="65"/>
      <c r="NB31" s="65"/>
      <c r="NC31" s="65"/>
      <c r="ND31" s="65"/>
      <c r="NE31" s="65"/>
      <c r="NF31" s="65"/>
      <c r="NG31" s="65"/>
      <c r="NH31" s="65"/>
      <c r="NI31" s="65"/>
      <c r="NJ31" s="65"/>
      <c r="NK31" s="65"/>
      <c r="NL31" s="65"/>
      <c r="NM31" s="65"/>
      <c r="NN31" s="65"/>
      <c r="NO31" s="65"/>
      <c r="NP31" s="65"/>
      <c r="NQ31" s="65"/>
      <c r="NR31" s="65"/>
      <c r="NS31" s="65"/>
      <c r="NT31" s="65"/>
      <c r="NU31" s="65"/>
      <c r="NV31" s="65"/>
      <c r="NW31" s="65"/>
      <c r="NX31" s="65"/>
      <c r="NY31" s="65"/>
      <c r="NZ31" s="65"/>
      <c r="OA31" s="65"/>
      <c r="OB31" s="65"/>
      <c r="OC31" s="65"/>
      <c r="OD31" s="65"/>
      <c r="OE31" s="65"/>
      <c r="OF31" s="65"/>
      <c r="OG31" s="65"/>
      <c r="OH31" s="65"/>
      <c r="OI31" s="65"/>
      <c r="OJ31" s="65"/>
      <c r="OK31" s="65"/>
      <c r="OL31" s="65"/>
      <c r="OM31" s="65"/>
      <c r="ON31" s="65"/>
      <c r="OO31" s="65"/>
      <c r="OP31" s="65"/>
      <c r="OQ31" s="65"/>
      <c r="OR31" s="65"/>
      <c r="OS31" s="65"/>
      <c r="OT31" s="65"/>
      <c r="OU31" s="65"/>
      <c r="OV31" s="65"/>
      <c r="OW31" s="65"/>
      <c r="OX31" s="65"/>
      <c r="OY31" s="65"/>
      <c r="OZ31" s="65"/>
      <c r="PA31" s="65"/>
      <c r="PB31" s="65"/>
      <c r="PC31" s="65"/>
      <c r="PD31" s="65"/>
      <c r="PE31" s="65"/>
      <c r="PF31" s="65"/>
      <c r="PG31" s="65"/>
      <c r="PH31" s="65"/>
      <c r="PI31" s="65"/>
      <c r="PJ31" s="65"/>
      <c r="PK31" s="65"/>
      <c r="PL31" s="65"/>
      <c r="PM31" s="65"/>
      <c r="PN31" s="65"/>
      <c r="PO31" s="65"/>
      <c r="PP31" s="65"/>
      <c r="PQ31" s="65"/>
      <c r="PR31" s="65"/>
      <c r="PS31" s="65"/>
      <c r="PT31" s="65"/>
      <c r="PU31" s="65"/>
      <c r="PV31" s="65"/>
      <c r="PW31" s="65"/>
      <c r="PX31" s="65"/>
      <c r="PY31" s="65"/>
      <c r="PZ31" s="65"/>
      <c r="QA31" s="65"/>
      <c r="QB31" s="65"/>
      <c r="QC31" s="65"/>
      <c r="QD31" s="65"/>
      <c r="QE31" s="65"/>
      <c r="QF31" s="65"/>
      <c r="QG31" s="65"/>
      <c r="QH31" s="65"/>
      <c r="QI31" s="65"/>
      <c r="QJ31" s="65"/>
      <c r="QK31" s="65"/>
      <c r="QL31" s="65"/>
      <c r="QM31" s="65"/>
      <c r="QN31" s="65"/>
      <c r="QO31" s="65"/>
      <c r="QP31" s="65"/>
      <c r="QQ31" s="65"/>
      <c r="QR31" s="65"/>
      <c r="QS31" s="65"/>
      <c r="QT31" s="65"/>
      <c r="QU31" s="65"/>
      <c r="QV31" s="65"/>
      <c r="QW31" s="65"/>
      <c r="QX31" s="65"/>
      <c r="QY31" s="65"/>
      <c r="QZ31" s="65"/>
      <c r="RA31" s="65"/>
      <c r="RB31" s="65"/>
      <c r="RC31" s="65"/>
      <c r="RD31" s="65"/>
      <c r="RE31" s="65"/>
      <c r="RF31" s="65"/>
      <c r="RG31" s="65"/>
      <c r="RH31" s="65"/>
      <c r="RI31" s="65"/>
      <c r="RJ31" s="65"/>
      <c r="RK31" s="65"/>
      <c r="RL31" s="65"/>
      <c r="RM31" s="65"/>
      <c r="RN31" s="65"/>
      <c r="RO31" s="65"/>
      <c r="RP31" s="65"/>
      <c r="RQ31" s="65"/>
      <c r="RR31" s="65"/>
      <c r="RS31" s="65"/>
      <c r="RT31" s="65"/>
      <c r="RU31" s="65"/>
      <c r="RV31" s="65"/>
      <c r="RW31" s="65"/>
      <c r="RX31" s="65"/>
      <c r="RY31" s="65"/>
      <c r="RZ31" s="65"/>
      <c r="SA31" s="65"/>
      <c r="SB31" s="65"/>
      <c r="SC31" s="65"/>
      <c r="SD31" s="65"/>
      <c r="SE31" s="65"/>
      <c r="SF31" s="65"/>
      <c r="SG31" s="65"/>
      <c r="SH31" s="65"/>
      <c r="SI31" s="65"/>
      <c r="SJ31" s="65"/>
      <c r="SK31" s="65"/>
      <c r="SL31" s="65"/>
      <c r="SM31" s="65"/>
      <c r="SN31" s="65"/>
      <c r="SO31" s="65"/>
      <c r="SP31" s="65"/>
      <c r="SQ31" s="65"/>
      <c r="SR31" s="65"/>
      <c r="SS31" s="65"/>
      <c r="ST31" s="65"/>
      <c r="SU31" s="65"/>
      <c r="SV31" s="65"/>
      <c r="SW31" s="65"/>
      <c r="SX31" s="65"/>
      <c r="SY31" s="65"/>
      <c r="SZ31" s="65"/>
      <c r="TA31" s="65"/>
      <c r="TB31" s="65"/>
      <c r="TC31" s="65"/>
      <c r="TD31" s="65"/>
      <c r="TE31" s="65"/>
      <c r="TF31" s="65"/>
      <c r="TG31" s="65"/>
      <c r="TH31" s="65"/>
      <c r="TI31" s="65"/>
      <c r="TJ31" s="65"/>
      <c r="TK31" s="65"/>
      <c r="TL31" s="65"/>
      <c r="TM31" s="65"/>
      <c r="TN31" s="65"/>
      <c r="TO31" s="65"/>
      <c r="TP31" s="65"/>
      <c r="TQ31" s="65"/>
      <c r="TR31" s="65"/>
      <c r="TS31" s="65"/>
      <c r="TT31" s="65"/>
      <c r="TU31" s="65"/>
      <c r="TV31" s="65"/>
      <c r="TW31" s="65"/>
      <c r="TX31" s="65"/>
      <c r="TY31" s="65"/>
      <c r="TZ31" s="65"/>
      <c r="UA31" s="65"/>
      <c r="UB31" s="65"/>
      <c r="UC31" s="65"/>
      <c r="UD31" s="65"/>
      <c r="UE31" s="65"/>
      <c r="UF31" s="65"/>
      <c r="UG31" s="65"/>
      <c r="UH31" s="65"/>
      <c r="UI31" s="65"/>
      <c r="UJ31" s="65"/>
      <c r="UK31" s="65"/>
      <c r="UL31" s="65"/>
      <c r="UM31" s="65"/>
      <c r="UN31" s="65"/>
      <c r="UO31" s="65"/>
      <c r="UP31" s="65"/>
      <c r="UQ31" s="65"/>
      <c r="UR31" s="65"/>
      <c r="US31" s="65"/>
      <c r="UT31" s="65"/>
      <c r="UU31" s="65"/>
      <c r="UV31" s="65"/>
      <c r="UW31" s="65"/>
      <c r="UX31" s="65"/>
      <c r="UY31" s="65"/>
      <c r="UZ31" s="65"/>
      <c r="VA31" s="65"/>
      <c r="VB31" s="65"/>
      <c r="VC31" s="65"/>
      <c r="VD31" s="65"/>
      <c r="VE31" s="65"/>
      <c r="VF31" s="65"/>
      <c r="VG31" s="65"/>
      <c r="VH31" s="65"/>
      <c r="VI31" s="65"/>
      <c r="VJ31" s="65"/>
      <c r="VK31" s="65"/>
      <c r="VL31" s="65"/>
      <c r="VM31" s="65"/>
      <c r="VN31" s="65"/>
      <c r="VO31" s="65"/>
      <c r="VP31" s="65"/>
      <c r="VQ31" s="65"/>
      <c r="VR31" s="65"/>
      <c r="VS31" s="65"/>
      <c r="VT31" s="65"/>
      <c r="VU31" s="65"/>
      <c r="VV31" s="65"/>
      <c r="VW31" s="65"/>
      <c r="VX31" s="65"/>
      <c r="VY31" s="65"/>
      <c r="VZ31" s="65"/>
      <c r="WA31" s="65"/>
      <c r="WB31" s="65"/>
      <c r="WC31" s="65"/>
      <c r="WD31" s="65"/>
      <c r="WE31" s="65"/>
      <c r="WF31" s="65"/>
      <c r="WG31" s="65"/>
      <c r="WH31" s="65"/>
      <c r="WI31" s="65"/>
      <c r="WJ31" s="65"/>
      <c r="WK31" s="65"/>
      <c r="WL31" s="65"/>
      <c r="WM31" s="65"/>
      <c r="WN31" s="65"/>
      <c r="WO31" s="65"/>
      <c r="WP31" s="65"/>
      <c r="WQ31" s="65"/>
      <c r="WR31" s="65"/>
      <c r="WS31" s="65"/>
      <c r="WT31" s="65"/>
      <c r="WU31" s="65"/>
      <c r="WV31" s="65"/>
      <c r="WW31" s="65"/>
      <c r="WX31" s="65"/>
      <c r="WY31" s="65"/>
      <c r="WZ31" s="65"/>
      <c r="XA31" s="65"/>
      <c r="XB31" s="65"/>
      <c r="XC31" s="65"/>
      <c r="XD31" s="65"/>
      <c r="XE31" s="65"/>
      <c r="XF31" s="65"/>
      <c r="XG31" s="65"/>
      <c r="XH31" s="65"/>
      <c r="XI31" s="65"/>
      <c r="XJ31" s="65"/>
      <c r="XK31" s="65"/>
      <c r="XL31" s="65"/>
      <c r="XM31" s="65"/>
      <c r="XN31" s="65"/>
      <c r="XO31" s="65"/>
      <c r="XP31" s="65"/>
      <c r="XQ31" s="65"/>
      <c r="XR31" s="65"/>
      <c r="XS31" s="65"/>
      <c r="XT31" s="65"/>
      <c r="XU31" s="65"/>
      <c r="XV31" s="65"/>
      <c r="XW31" s="65"/>
      <c r="XX31" s="65"/>
      <c r="XY31" s="65"/>
      <c r="XZ31" s="65"/>
      <c r="YA31" s="65"/>
      <c r="YB31" s="65"/>
      <c r="YC31" s="65"/>
      <c r="YD31" s="65"/>
      <c r="YE31" s="65"/>
      <c r="YF31" s="65"/>
      <c r="YG31" s="65"/>
      <c r="YH31" s="65"/>
      <c r="YI31" s="65"/>
      <c r="YJ31" s="65"/>
      <c r="YK31" s="65"/>
      <c r="YL31" s="65"/>
      <c r="YM31" s="65"/>
      <c r="YN31" s="65"/>
      <c r="YO31" s="65"/>
      <c r="YP31" s="65"/>
      <c r="YQ31" s="65"/>
      <c r="YR31" s="65"/>
      <c r="YS31" s="65"/>
      <c r="YT31" s="65"/>
      <c r="YU31" s="65"/>
      <c r="YV31" s="65"/>
      <c r="YW31" s="65"/>
      <c r="YX31" s="65"/>
      <c r="YY31" s="65"/>
      <c r="YZ31" s="65"/>
      <c r="ZA31" s="65"/>
      <c r="ZB31" s="65"/>
      <c r="ZC31" s="65"/>
      <c r="ZD31" s="65"/>
      <c r="ZE31" s="65"/>
      <c r="ZF31" s="65"/>
      <c r="ZG31" s="65"/>
      <c r="ZH31" s="65"/>
      <c r="ZI31" s="65"/>
      <c r="ZJ31" s="65"/>
      <c r="ZK31" s="65"/>
      <c r="ZL31" s="65"/>
      <c r="ZM31" s="65"/>
      <c r="ZN31" s="65"/>
      <c r="ZO31" s="65"/>
      <c r="ZP31" s="65"/>
      <c r="ZQ31" s="65"/>
      <c r="ZR31" s="65"/>
      <c r="ZS31" s="65"/>
      <c r="ZT31" s="65"/>
      <c r="ZU31" s="65"/>
      <c r="ZV31" s="65"/>
      <c r="ZW31" s="65"/>
      <c r="ZX31" s="65"/>
      <c r="ZY31" s="65"/>
      <c r="ZZ31" s="65"/>
      <c r="AAA31" s="65"/>
      <c r="AAB31" s="65"/>
      <c r="AAC31" s="65"/>
      <c r="AAD31" s="65"/>
      <c r="AAE31" s="65"/>
      <c r="AAF31" s="65"/>
      <c r="AAG31" s="65"/>
      <c r="AAH31" s="65"/>
      <c r="AAI31" s="65"/>
      <c r="AAJ31" s="65"/>
      <c r="AAK31" s="65"/>
      <c r="AAL31" s="65"/>
      <c r="AAM31" s="65"/>
      <c r="AAN31" s="65"/>
      <c r="AAO31" s="65"/>
      <c r="AAP31" s="65"/>
      <c r="AAQ31" s="65"/>
      <c r="AAR31" s="65"/>
      <c r="AAS31" s="65"/>
      <c r="AAT31" s="65"/>
      <c r="AAU31" s="65"/>
      <c r="AAV31" s="65"/>
      <c r="AAW31" s="65"/>
      <c r="AAX31" s="65"/>
      <c r="AAY31" s="65"/>
      <c r="AAZ31" s="65"/>
      <c r="ABA31" s="65"/>
      <c r="ABB31" s="65"/>
      <c r="ABC31" s="65"/>
      <c r="ABD31" s="65"/>
      <c r="ABE31" s="65"/>
      <c r="ABF31" s="65"/>
      <c r="ABG31" s="65"/>
      <c r="ABH31" s="65"/>
      <c r="ABI31" s="65"/>
      <c r="ABJ31" s="65"/>
      <c r="ABK31" s="65"/>
      <c r="ABL31" s="65"/>
      <c r="ABM31" s="65"/>
      <c r="ABN31" s="65"/>
      <c r="ABO31" s="65"/>
      <c r="ABP31" s="65"/>
      <c r="ABQ31" s="65"/>
      <c r="ABR31" s="65"/>
      <c r="ABS31" s="65"/>
      <c r="ABT31" s="65"/>
      <c r="ABU31" s="65"/>
      <c r="ABV31" s="65"/>
      <c r="ABW31" s="65"/>
      <c r="ABX31" s="65"/>
      <c r="ABY31" s="65"/>
      <c r="ABZ31" s="65"/>
      <c r="ACA31" s="65"/>
      <c r="ACB31" s="65"/>
      <c r="ACC31" s="65"/>
      <c r="ACD31" s="65"/>
      <c r="ACE31" s="65"/>
      <c r="ACF31" s="65"/>
      <c r="ACG31" s="65"/>
      <c r="ACH31" s="65"/>
      <c r="ACI31" s="65"/>
      <c r="ACJ31" s="65"/>
      <c r="ACK31" s="65"/>
      <c r="ACL31" s="65"/>
      <c r="ACM31" s="65"/>
      <c r="ACN31" s="65"/>
      <c r="ACO31" s="65"/>
      <c r="ACP31" s="65"/>
      <c r="ACQ31" s="65"/>
      <c r="ACR31" s="65"/>
      <c r="ACS31" s="65"/>
      <c r="ACT31" s="65"/>
      <c r="ACU31" s="65"/>
      <c r="ACV31" s="65"/>
      <c r="ACW31" s="65"/>
      <c r="ACX31" s="65"/>
      <c r="ACY31" s="65"/>
      <c r="ACZ31" s="65"/>
      <c r="ADA31" s="65"/>
      <c r="ADB31" s="65"/>
      <c r="ADC31" s="65"/>
      <c r="ADD31" s="65"/>
      <c r="ADE31" s="65"/>
      <c r="ADF31" s="65"/>
      <c r="ADG31" s="65"/>
      <c r="ADH31" s="65"/>
      <c r="ADI31" s="65"/>
      <c r="ADJ31" s="65"/>
      <c r="ADK31" s="65"/>
      <c r="ADL31" s="65"/>
      <c r="ADM31" s="65"/>
      <c r="ADN31" s="65"/>
      <c r="ADO31" s="65"/>
      <c r="ADP31" s="65"/>
      <c r="ADQ31" s="65"/>
      <c r="ADR31" s="65"/>
      <c r="ADS31" s="65"/>
      <c r="ADT31" s="65"/>
      <c r="ADU31" s="65"/>
      <c r="ADV31" s="65"/>
      <c r="ADW31" s="65"/>
      <c r="ADX31" s="65"/>
      <c r="ADY31" s="65"/>
      <c r="ADZ31" s="65"/>
      <c r="AEA31" s="65"/>
      <c r="AEB31" s="65"/>
      <c r="AEC31" s="65"/>
      <c r="AED31" s="65"/>
      <c r="AEE31" s="65"/>
      <c r="AEF31" s="65"/>
      <c r="AEG31" s="65"/>
      <c r="AEH31" s="65"/>
      <c r="AEI31" s="65"/>
      <c r="AEJ31" s="65"/>
      <c r="AEK31" s="65"/>
      <c r="AEL31" s="65"/>
      <c r="AEM31" s="65"/>
      <c r="AEN31" s="65"/>
      <c r="AEO31" s="65"/>
      <c r="AEP31" s="65"/>
      <c r="AEQ31" s="65"/>
      <c r="AER31" s="65"/>
      <c r="AES31" s="65"/>
      <c r="AET31" s="65"/>
      <c r="AEU31" s="65"/>
      <c r="AEV31" s="65"/>
      <c r="AEW31" s="65"/>
      <c r="AEX31" s="65"/>
      <c r="AEY31" s="65"/>
      <c r="AEZ31" s="65"/>
      <c r="AFA31" s="65"/>
      <c r="AFB31" s="65"/>
      <c r="AFC31" s="65"/>
      <c r="AFD31" s="65"/>
      <c r="AFE31" s="65"/>
      <c r="AFF31" s="65"/>
      <c r="AFG31" s="65"/>
      <c r="AFH31" s="65"/>
      <c r="AFI31" s="65"/>
      <c r="AFJ31" s="65"/>
      <c r="AFK31" s="65"/>
      <c r="AFL31" s="65"/>
      <c r="AFM31" s="65"/>
      <c r="AFN31" s="65"/>
      <c r="AFO31" s="65"/>
      <c r="AFP31" s="65"/>
      <c r="AFQ31" s="65"/>
      <c r="AFR31" s="65"/>
      <c r="AFS31" s="65"/>
      <c r="AFT31" s="65"/>
      <c r="AFU31" s="65"/>
      <c r="AFV31" s="65"/>
      <c r="AFW31" s="65"/>
      <c r="AFX31" s="65"/>
      <c r="AFY31" s="65"/>
      <c r="AFZ31" s="65"/>
      <c r="AGA31" s="65"/>
      <c r="AGB31" s="65"/>
      <c r="AGC31" s="65"/>
      <c r="AGD31" s="65"/>
      <c r="AGE31" s="65"/>
      <c r="AGF31" s="65"/>
      <c r="AGG31" s="65"/>
      <c r="AGH31" s="65"/>
      <c r="AGI31" s="65"/>
      <c r="AGJ31" s="65"/>
      <c r="AGK31" s="65"/>
      <c r="AGL31" s="65"/>
      <c r="AGM31" s="65"/>
      <c r="AGN31" s="65"/>
      <c r="AGO31" s="65"/>
      <c r="AGP31" s="65"/>
      <c r="AGQ31" s="65"/>
      <c r="AGR31" s="65"/>
      <c r="AGS31" s="65"/>
      <c r="AGT31" s="65"/>
      <c r="AGU31" s="65"/>
      <c r="AGV31" s="65"/>
      <c r="AGW31" s="65"/>
      <c r="AGX31" s="65"/>
      <c r="AGY31" s="65"/>
      <c r="AGZ31" s="65"/>
      <c r="AHA31" s="65"/>
      <c r="AHB31" s="65"/>
      <c r="AHC31" s="65"/>
      <c r="AHD31" s="65"/>
      <c r="AHE31" s="65"/>
      <c r="AHF31" s="65"/>
      <c r="AHG31" s="65"/>
      <c r="AHH31" s="65"/>
      <c r="AHI31" s="65"/>
      <c r="AHJ31" s="65"/>
      <c r="AHK31" s="65"/>
      <c r="AHL31" s="65"/>
      <c r="AHM31" s="65"/>
      <c r="AHN31" s="65"/>
      <c r="AHO31" s="65"/>
      <c r="AHP31" s="65"/>
      <c r="AHQ31" s="65"/>
      <c r="AHR31" s="65"/>
      <c r="AHS31" s="65"/>
      <c r="AHT31" s="65"/>
      <c r="AHU31" s="65"/>
      <c r="AHV31" s="65"/>
      <c r="AHW31" s="65"/>
      <c r="AHX31" s="65"/>
      <c r="AHY31" s="65"/>
      <c r="AHZ31" s="65"/>
      <c r="AIA31" s="65"/>
      <c r="AIB31" s="65"/>
      <c r="AIC31" s="65"/>
      <c r="AID31" s="65"/>
      <c r="AIE31" s="65"/>
      <c r="AIF31" s="65"/>
      <c r="AIG31" s="65"/>
      <c r="AIH31" s="65"/>
      <c r="AII31" s="65"/>
      <c r="AIJ31" s="65"/>
      <c r="AIK31" s="65"/>
      <c r="AIL31" s="65"/>
      <c r="AIM31" s="65"/>
      <c r="AIN31" s="65"/>
      <c r="AIO31" s="65"/>
      <c r="AIP31" s="65"/>
      <c r="AIQ31" s="65"/>
      <c r="AIR31" s="65"/>
      <c r="AIS31" s="65"/>
      <c r="AIT31" s="65"/>
      <c r="AIU31" s="65"/>
      <c r="AIV31" s="65"/>
      <c r="AIW31" s="65"/>
    </row>
    <row r="32" spans="1:933" s="64" customFormat="1" ht="14.5" customHeight="1">
      <c r="A32" s="255" t="s">
        <v>80</v>
      </c>
      <c r="B32" s="70" t="s">
        <v>1</v>
      </c>
      <c r="C32" s="17">
        <v>23.7</v>
      </c>
      <c r="D32" s="17">
        <v>23.7</v>
      </c>
      <c r="E32" s="17">
        <v>23.686800894854585</v>
      </c>
      <c r="F32" s="112">
        <f t="shared" si="4"/>
        <v>-5.5692426773901182E-4</v>
      </c>
      <c r="G32" s="17"/>
      <c r="H32" s="9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65"/>
      <c r="HJ32" s="65"/>
      <c r="HK32" s="65"/>
      <c r="HL32" s="65"/>
      <c r="HM32" s="65"/>
      <c r="HN32" s="65"/>
      <c r="HO32" s="65"/>
      <c r="HP32" s="65"/>
      <c r="HQ32" s="65"/>
      <c r="HR32" s="65"/>
      <c r="HS32" s="65"/>
      <c r="HT32" s="65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65"/>
      <c r="IF32" s="65"/>
      <c r="IG32" s="65"/>
      <c r="IH32" s="65"/>
      <c r="II32" s="65"/>
      <c r="IJ32" s="65"/>
      <c r="IK32" s="65"/>
      <c r="IL32" s="65"/>
      <c r="IM32" s="65"/>
      <c r="IN32" s="65"/>
      <c r="IO32" s="65"/>
      <c r="IP32" s="65"/>
      <c r="IQ32" s="65"/>
      <c r="IR32" s="65"/>
      <c r="IS32" s="65"/>
      <c r="IT32" s="65"/>
      <c r="IU32" s="65"/>
      <c r="IV32" s="65"/>
      <c r="IW32" s="65"/>
      <c r="IX32" s="65"/>
      <c r="IY32" s="65"/>
      <c r="IZ32" s="65"/>
      <c r="JA32" s="65"/>
      <c r="JB32" s="65"/>
      <c r="JC32" s="65"/>
      <c r="JD32" s="65"/>
      <c r="JE32" s="65"/>
      <c r="JF32" s="65"/>
      <c r="JG32" s="65"/>
      <c r="JH32" s="65"/>
      <c r="JI32" s="65"/>
      <c r="JJ32" s="65"/>
      <c r="JK32" s="65"/>
      <c r="JL32" s="65"/>
      <c r="JM32" s="65"/>
      <c r="JN32" s="65"/>
      <c r="JO32" s="65"/>
      <c r="JP32" s="65"/>
      <c r="JQ32" s="65"/>
      <c r="JR32" s="65"/>
      <c r="JS32" s="65"/>
      <c r="JT32" s="65"/>
      <c r="JU32" s="65"/>
      <c r="JV32" s="65"/>
      <c r="JW32" s="65"/>
      <c r="JX32" s="65"/>
      <c r="JY32" s="65"/>
      <c r="JZ32" s="65"/>
      <c r="KA32" s="65"/>
      <c r="KB32" s="65"/>
      <c r="KC32" s="65"/>
      <c r="KD32" s="65"/>
      <c r="KE32" s="65"/>
      <c r="KF32" s="65"/>
      <c r="KG32" s="65"/>
      <c r="KH32" s="65"/>
      <c r="KI32" s="65"/>
      <c r="KJ32" s="65"/>
      <c r="KK32" s="65"/>
      <c r="KL32" s="65"/>
      <c r="KM32" s="65"/>
      <c r="KN32" s="65"/>
      <c r="KO32" s="65"/>
      <c r="KP32" s="65"/>
      <c r="KQ32" s="65"/>
      <c r="KR32" s="65"/>
      <c r="KS32" s="65"/>
      <c r="KT32" s="65"/>
      <c r="KU32" s="65"/>
      <c r="KV32" s="65"/>
      <c r="KW32" s="65"/>
      <c r="KX32" s="65"/>
      <c r="KY32" s="65"/>
      <c r="KZ32" s="65"/>
      <c r="LA32" s="65"/>
      <c r="LB32" s="65"/>
      <c r="LC32" s="65"/>
      <c r="LD32" s="65"/>
      <c r="LE32" s="65"/>
      <c r="LF32" s="65"/>
      <c r="LG32" s="65"/>
      <c r="LH32" s="65"/>
      <c r="LI32" s="65"/>
      <c r="LJ32" s="65"/>
      <c r="LK32" s="65"/>
      <c r="LL32" s="65"/>
      <c r="LM32" s="65"/>
      <c r="LN32" s="65"/>
      <c r="LO32" s="65"/>
      <c r="LP32" s="65"/>
      <c r="LQ32" s="65"/>
      <c r="LR32" s="65"/>
      <c r="LS32" s="65"/>
      <c r="LT32" s="65"/>
      <c r="LU32" s="65"/>
      <c r="LV32" s="65"/>
      <c r="LW32" s="65"/>
      <c r="LX32" s="65"/>
      <c r="LY32" s="65"/>
      <c r="LZ32" s="65"/>
      <c r="MA32" s="65"/>
      <c r="MB32" s="65"/>
      <c r="MC32" s="65"/>
      <c r="MD32" s="65"/>
      <c r="ME32" s="65"/>
      <c r="MF32" s="65"/>
      <c r="MG32" s="65"/>
      <c r="MH32" s="65"/>
      <c r="MI32" s="65"/>
      <c r="MJ32" s="65"/>
      <c r="MK32" s="65"/>
      <c r="ML32" s="65"/>
      <c r="MM32" s="65"/>
      <c r="MN32" s="65"/>
      <c r="MO32" s="65"/>
      <c r="MP32" s="65"/>
      <c r="MQ32" s="65"/>
      <c r="MR32" s="65"/>
      <c r="MS32" s="65"/>
      <c r="MT32" s="65"/>
      <c r="MU32" s="65"/>
      <c r="MV32" s="65"/>
      <c r="MW32" s="65"/>
      <c r="MX32" s="65"/>
      <c r="MY32" s="65"/>
      <c r="MZ32" s="65"/>
      <c r="NA32" s="65"/>
      <c r="NB32" s="65"/>
      <c r="NC32" s="65"/>
      <c r="ND32" s="65"/>
      <c r="NE32" s="65"/>
      <c r="NF32" s="65"/>
      <c r="NG32" s="65"/>
      <c r="NH32" s="65"/>
      <c r="NI32" s="65"/>
      <c r="NJ32" s="65"/>
      <c r="NK32" s="65"/>
      <c r="NL32" s="65"/>
      <c r="NM32" s="65"/>
      <c r="NN32" s="65"/>
      <c r="NO32" s="65"/>
      <c r="NP32" s="65"/>
      <c r="NQ32" s="65"/>
      <c r="NR32" s="65"/>
      <c r="NS32" s="65"/>
      <c r="NT32" s="65"/>
      <c r="NU32" s="65"/>
      <c r="NV32" s="65"/>
      <c r="NW32" s="65"/>
      <c r="NX32" s="65"/>
      <c r="NY32" s="65"/>
      <c r="NZ32" s="65"/>
      <c r="OA32" s="65"/>
      <c r="OB32" s="65"/>
      <c r="OC32" s="65"/>
      <c r="OD32" s="65"/>
      <c r="OE32" s="65"/>
      <c r="OF32" s="65"/>
      <c r="OG32" s="65"/>
      <c r="OH32" s="65"/>
      <c r="OI32" s="65"/>
      <c r="OJ32" s="65"/>
      <c r="OK32" s="65"/>
      <c r="OL32" s="65"/>
      <c r="OM32" s="65"/>
      <c r="ON32" s="65"/>
      <c r="OO32" s="65"/>
      <c r="OP32" s="65"/>
      <c r="OQ32" s="65"/>
      <c r="OR32" s="65"/>
      <c r="OS32" s="65"/>
      <c r="OT32" s="65"/>
      <c r="OU32" s="65"/>
      <c r="OV32" s="65"/>
      <c r="OW32" s="65"/>
      <c r="OX32" s="65"/>
      <c r="OY32" s="65"/>
      <c r="OZ32" s="65"/>
      <c r="PA32" s="65"/>
      <c r="PB32" s="65"/>
      <c r="PC32" s="65"/>
      <c r="PD32" s="65"/>
      <c r="PE32" s="65"/>
      <c r="PF32" s="65"/>
      <c r="PG32" s="65"/>
      <c r="PH32" s="65"/>
      <c r="PI32" s="65"/>
      <c r="PJ32" s="65"/>
      <c r="PK32" s="65"/>
      <c r="PL32" s="65"/>
      <c r="PM32" s="65"/>
      <c r="PN32" s="65"/>
      <c r="PO32" s="65"/>
      <c r="PP32" s="65"/>
      <c r="PQ32" s="65"/>
      <c r="PR32" s="65"/>
      <c r="PS32" s="65"/>
      <c r="PT32" s="65"/>
      <c r="PU32" s="65"/>
      <c r="PV32" s="65"/>
      <c r="PW32" s="65"/>
      <c r="PX32" s="65"/>
      <c r="PY32" s="65"/>
      <c r="PZ32" s="65"/>
      <c r="QA32" s="65"/>
      <c r="QB32" s="65"/>
      <c r="QC32" s="65"/>
      <c r="QD32" s="65"/>
      <c r="QE32" s="65"/>
      <c r="QF32" s="65"/>
      <c r="QG32" s="65"/>
      <c r="QH32" s="65"/>
      <c r="QI32" s="65"/>
      <c r="QJ32" s="65"/>
      <c r="QK32" s="65"/>
      <c r="QL32" s="65"/>
      <c r="QM32" s="65"/>
      <c r="QN32" s="65"/>
      <c r="QO32" s="65"/>
      <c r="QP32" s="65"/>
      <c r="QQ32" s="65"/>
      <c r="QR32" s="65"/>
      <c r="QS32" s="65"/>
      <c r="QT32" s="65"/>
      <c r="QU32" s="65"/>
      <c r="QV32" s="65"/>
      <c r="QW32" s="65"/>
      <c r="QX32" s="65"/>
      <c r="QY32" s="65"/>
      <c r="QZ32" s="65"/>
      <c r="RA32" s="65"/>
      <c r="RB32" s="65"/>
      <c r="RC32" s="65"/>
      <c r="RD32" s="65"/>
      <c r="RE32" s="65"/>
      <c r="RF32" s="65"/>
      <c r="RG32" s="65"/>
      <c r="RH32" s="65"/>
      <c r="RI32" s="65"/>
      <c r="RJ32" s="65"/>
      <c r="RK32" s="65"/>
      <c r="RL32" s="65"/>
      <c r="RM32" s="65"/>
      <c r="RN32" s="65"/>
      <c r="RO32" s="65"/>
      <c r="RP32" s="65"/>
      <c r="RQ32" s="65"/>
      <c r="RR32" s="65"/>
      <c r="RS32" s="65"/>
      <c r="RT32" s="65"/>
      <c r="RU32" s="65"/>
      <c r="RV32" s="65"/>
      <c r="RW32" s="65"/>
      <c r="RX32" s="65"/>
      <c r="RY32" s="65"/>
      <c r="RZ32" s="65"/>
      <c r="SA32" s="65"/>
      <c r="SB32" s="65"/>
      <c r="SC32" s="65"/>
      <c r="SD32" s="65"/>
      <c r="SE32" s="65"/>
      <c r="SF32" s="65"/>
      <c r="SG32" s="65"/>
      <c r="SH32" s="65"/>
      <c r="SI32" s="65"/>
      <c r="SJ32" s="65"/>
      <c r="SK32" s="65"/>
      <c r="SL32" s="65"/>
      <c r="SM32" s="65"/>
      <c r="SN32" s="65"/>
      <c r="SO32" s="65"/>
      <c r="SP32" s="65"/>
      <c r="SQ32" s="65"/>
      <c r="SR32" s="65"/>
      <c r="SS32" s="65"/>
      <c r="ST32" s="65"/>
      <c r="SU32" s="65"/>
      <c r="SV32" s="65"/>
      <c r="SW32" s="65"/>
      <c r="SX32" s="65"/>
      <c r="SY32" s="65"/>
      <c r="SZ32" s="65"/>
      <c r="TA32" s="65"/>
      <c r="TB32" s="65"/>
      <c r="TC32" s="65"/>
      <c r="TD32" s="65"/>
      <c r="TE32" s="65"/>
      <c r="TF32" s="65"/>
      <c r="TG32" s="65"/>
      <c r="TH32" s="65"/>
      <c r="TI32" s="65"/>
      <c r="TJ32" s="65"/>
      <c r="TK32" s="65"/>
      <c r="TL32" s="65"/>
      <c r="TM32" s="65"/>
      <c r="TN32" s="65"/>
      <c r="TO32" s="65"/>
      <c r="TP32" s="65"/>
      <c r="TQ32" s="65"/>
      <c r="TR32" s="65"/>
      <c r="TS32" s="65"/>
      <c r="TT32" s="65"/>
      <c r="TU32" s="65"/>
      <c r="TV32" s="65"/>
      <c r="TW32" s="65"/>
      <c r="TX32" s="65"/>
      <c r="TY32" s="65"/>
      <c r="TZ32" s="65"/>
      <c r="UA32" s="65"/>
      <c r="UB32" s="65"/>
      <c r="UC32" s="65"/>
      <c r="UD32" s="65"/>
      <c r="UE32" s="65"/>
      <c r="UF32" s="65"/>
      <c r="UG32" s="65"/>
      <c r="UH32" s="65"/>
      <c r="UI32" s="65"/>
      <c r="UJ32" s="65"/>
      <c r="UK32" s="65"/>
      <c r="UL32" s="65"/>
      <c r="UM32" s="65"/>
      <c r="UN32" s="65"/>
      <c r="UO32" s="65"/>
      <c r="UP32" s="65"/>
      <c r="UQ32" s="65"/>
      <c r="UR32" s="65"/>
      <c r="US32" s="65"/>
      <c r="UT32" s="65"/>
      <c r="UU32" s="65"/>
      <c r="UV32" s="65"/>
      <c r="UW32" s="65"/>
      <c r="UX32" s="65"/>
      <c r="UY32" s="65"/>
      <c r="UZ32" s="65"/>
      <c r="VA32" s="65"/>
      <c r="VB32" s="65"/>
      <c r="VC32" s="65"/>
      <c r="VD32" s="65"/>
      <c r="VE32" s="65"/>
      <c r="VF32" s="65"/>
      <c r="VG32" s="65"/>
      <c r="VH32" s="65"/>
      <c r="VI32" s="65"/>
      <c r="VJ32" s="65"/>
      <c r="VK32" s="65"/>
      <c r="VL32" s="65"/>
      <c r="VM32" s="65"/>
      <c r="VN32" s="65"/>
      <c r="VO32" s="65"/>
      <c r="VP32" s="65"/>
      <c r="VQ32" s="65"/>
      <c r="VR32" s="65"/>
      <c r="VS32" s="65"/>
      <c r="VT32" s="65"/>
      <c r="VU32" s="65"/>
      <c r="VV32" s="65"/>
      <c r="VW32" s="65"/>
      <c r="VX32" s="65"/>
      <c r="VY32" s="65"/>
      <c r="VZ32" s="65"/>
      <c r="WA32" s="65"/>
      <c r="WB32" s="65"/>
      <c r="WC32" s="65"/>
      <c r="WD32" s="65"/>
      <c r="WE32" s="65"/>
      <c r="WF32" s="65"/>
      <c r="WG32" s="65"/>
      <c r="WH32" s="65"/>
      <c r="WI32" s="65"/>
      <c r="WJ32" s="65"/>
      <c r="WK32" s="65"/>
      <c r="WL32" s="65"/>
      <c r="WM32" s="65"/>
      <c r="WN32" s="65"/>
      <c r="WO32" s="65"/>
      <c r="WP32" s="65"/>
      <c r="WQ32" s="65"/>
      <c r="WR32" s="65"/>
      <c r="WS32" s="65"/>
      <c r="WT32" s="65"/>
      <c r="WU32" s="65"/>
      <c r="WV32" s="65"/>
      <c r="WW32" s="65"/>
      <c r="WX32" s="65"/>
      <c r="WY32" s="65"/>
      <c r="WZ32" s="65"/>
      <c r="XA32" s="65"/>
      <c r="XB32" s="65"/>
      <c r="XC32" s="65"/>
      <c r="XD32" s="65"/>
      <c r="XE32" s="65"/>
      <c r="XF32" s="65"/>
      <c r="XG32" s="65"/>
      <c r="XH32" s="65"/>
      <c r="XI32" s="65"/>
      <c r="XJ32" s="65"/>
      <c r="XK32" s="65"/>
      <c r="XL32" s="65"/>
      <c r="XM32" s="65"/>
      <c r="XN32" s="65"/>
      <c r="XO32" s="65"/>
      <c r="XP32" s="65"/>
      <c r="XQ32" s="65"/>
      <c r="XR32" s="65"/>
      <c r="XS32" s="65"/>
      <c r="XT32" s="65"/>
      <c r="XU32" s="65"/>
      <c r="XV32" s="65"/>
      <c r="XW32" s="65"/>
      <c r="XX32" s="65"/>
      <c r="XY32" s="65"/>
      <c r="XZ32" s="65"/>
      <c r="YA32" s="65"/>
      <c r="YB32" s="65"/>
      <c r="YC32" s="65"/>
      <c r="YD32" s="65"/>
      <c r="YE32" s="65"/>
      <c r="YF32" s="65"/>
      <c r="YG32" s="65"/>
      <c r="YH32" s="65"/>
      <c r="YI32" s="65"/>
      <c r="YJ32" s="65"/>
      <c r="YK32" s="65"/>
      <c r="YL32" s="65"/>
      <c r="YM32" s="65"/>
      <c r="YN32" s="65"/>
      <c r="YO32" s="65"/>
      <c r="YP32" s="65"/>
      <c r="YQ32" s="65"/>
      <c r="YR32" s="65"/>
      <c r="YS32" s="65"/>
      <c r="YT32" s="65"/>
      <c r="YU32" s="65"/>
      <c r="YV32" s="65"/>
      <c r="YW32" s="65"/>
      <c r="YX32" s="65"/>
      <c r="YY32" s="65"/>
      <c r="YZ32" s="65"/>
      <c r="ZA32" s="65"/>
      <c r="ZB32" s="65"/>
      <c r="ZC32" s="65"/>
      <c r="ZD32" s="65"/>
      <c r="ZE32" s="65"/>
      <c r="ZF32" s="65"/>
      <c r="ZG32" s="65"/>
      <c r="ZH32" s="65"/>
      <c r="ZI32" s="65"/>
      <c r="ZJ32" s="65"/>
      <c r="ZK32" s="65"/>
      <c r="ZL32" s="65"/>
      <c r="ZM32" s="65"/>
      <c r="ZN32" s="65"/>
      <c r="ZO32" s="65"/>
      <c r="ZP32" s="65"/>
      <c r="ZQ32" s="65"/>
      <c r="ZR32" s="65"/>
      <c r="ZS32" s="65"/>
      <c r="ZT32" s="65"/>
      <c r="ZU32" s="65"/>
      <c r="ZV32" s="65"/>
      <c r="ZW32" s="65"/>
      <c r="ZX32" s="65"/>
      <c r="ZY32" s="65"/>
      <c r="ZZ32" s="65"/>
      <c r="AAA32" s="65"/>
      <c r="AAB32" s="65"/>
      <c r="AAC32" s="65"/>
      <c r="AAD32" s="65"/>
      <c r="AAE32" s="65"/>
      <c r="AAF32" s="65"/>
      <c r="AAG32" s="65"/>
      <c r="AAH32" s="65"/>
      <c r="AAI32" s="65"/>
      <c r="AAJ32" s="65"/>
      <c r="AAK32" s="65"/>
      <c r="AAL32" s="65"/>
      <c r="AAM32" s="65"/>
      <c r="AAN32" s="65"/>
      <c r="AAO32" s="65"/>
      <c r="AAP32" s="65"/>
      <c r="AAQ32" s="65"/>
      <c r="AAR32" s="65"/>
      <c r="AAS32" s="65"/>
      <c r="AAT32" s="65"/>
      <c r="AAU32" s="65"/>
      <c r="AAV32" s="65"/>
      <c r="AAW32" s="65"/>
      <c r="AAX32" s="65"/>
      <c r="AAY32" s="65"/>
      <c r="AAZ32" s="65"/>
      <c r="ABA32" s="65"/>
      <c r="ABB32" s="65"/>
      <c r="ABC32" s="65"/>
      <c r="ABD32" s="65"/>
      <c r="ABE32" s="65"/>
      <c r="ABF32" s="65"/>
      <c r="ABG32" s="65"/>
      <c r="ABH32" s="65"/>
      <c r="ABI32" s="65"/>
      <c r="ABJ32" s="65"/>
      <c r="ABK32" s="65"/>
      <c r="ABL32" s="65"/>
      <c r="ABM32" s="65"/>
      <c r="ABN32" s="65"/>
      <c r="ABO32" s="65"/>
      <c r="ABP32" s="65"/>
      <c r="ABQ32" s="65"/>
      <c r="ABR32" s="65"/>
      <c r="ABS32" s="65"/>
      <c r="ABT32" s="65"/>
      <c r="ABU32" s="65"/>
      <c r="ABV32" s="65"/>
      <c r="ABW32" s="65"/>
      <c r="ABX32" s="65"/>
      <c r="ABY32" s="65"/>
      <c r="ABZ32" s="65"/>
      <c r="ACA32" s="65"/>
      <c r="ACB32" s="65"/>
      <c r="ACC32" s="65"/>
      <c r="ACD32" s="65"/>
      <c r="ACE32" s="65"/>
      <c r="ACF32" s="65"/>
      <c r="ACG32" s="65"/>
      <c r="ACH32" s="65"/>
      <c r="ACI32" s="65"/>
      <c r="ACJ32" s="65"/>
      <c r="ACK32" s="65"/>
      <c r="ACL32" s="65"/>
      <c r="ACM32" s="65"/>
      <c r="ACN32" s="65"/>
      <c r="ACO32" s="65"/>
      <c r="ACP32" s="65"/>
      <c r="ACQ32" s="65"/>
      <c r="ACR32" s="65"/>
      <c r="ACS32" s="65"/>
      <c r="ACT32" s="65"/>
      <c r="ACU32" s="65"/>
      <c r="ACV32" s="65"/>
      <c r="ACW32" s="65"/>
      <c r="ACX32" s="65"/>
      <c r="ACY32" s="65"/>
      <c r="ACZ32" s="65"/>
      <c r="ADA32" s="65"/>
      <c r="ADB32" s="65"/>
      <c r="ADC32" s="65"/>
      <c r="ADD32" s="65"/>
      <c r="ADE32" s="65"/>
      <c r="ADF32" s="65"/>
      <c r="ADG32" s="65"/>
      <c r="ADH32" s="65"/>
      <c r="ADI32" s="65"/>
      <c r="ADJ32" s="65"/>
      <c r="ADK32" s="65"/>
      <c r="ADL32" s="65"/>
      <c r="ADM32" s="65"/>
      <c r="ADN32" s="65"/>
      <c r="ADO32" s="65"/>
      <c r="ADP32" s="65"/>
      <c r="ADQ32" s="65"/>
      <c r="ADR32" s="65"/>
      <c r="ADS32" s="65"/>
      <c r="ADT32" s="65"/>
      <c r="ADU32" s="65"/>
      <c r="ADV32" s="65"/>
      <c r="ADW32" s="65"/>
      <c r="ADX32" s="65"/>
      <c r="ADY32" s="65"/>
      <c r="ADZ32" s="65"/>
      <c r="AEA32" s="65"/>
      <c r="AEB32" s="65"/>
      <c r="AEC32" s="65"/>
      <c r="AED32" s="65"/>
      <c r="AEE32" s="65"/>
      <c r="AEF32" s="65"/>
      <c r="AEG32" s="65"/>
      <c r="AEH32" s="65"/>
      <c r="AEI32" s="65"/>
      <c r="AEJ32" s="65"/>
      <c r="AEK32" s="65"/>
      <c r="AEL32" s="65"/>
      <c r="AEM32" s="65"/>
      <c r="AEN32" s="65"/>
      <c r="AEO32" s="65"/>
      <c r="AEP32" s="65"/>
      <c r="AEQ32" s="65"/>
      <c r="AER32" s="65"/>
      <c r="AES32" s="65"/>
      <c r="AET32" s="65"/>
      <c r="AEU32" s="65"/>
      <c r="AEV32" s="65"/>
      <c r="AEW32" s="65"/>
      <c r="AEX32" s="65"/>
      <c r="AEY32" s="65"/>
      <c r="AEZ32" s="65"/>
      <c r="AFA32" s="65"/>
      <c r="AFB32" s="65"/>
      <c r="AFC32" s="65"/>
      <c r="AFD32" s="65"/>
      <c r="AFE32" s="65"/>
      <c r="AFF32" s="65"/>
      <c r="AFG32" s="65"/>
      <c r="AFH32" s="65"/>
      <c r="AFI32" s="65"/>
      <c r="AFJ32" s="65"/>
      <c r="AFK32" s="65"/>
      <c r="AFL32" s="65"/>
      <c r="AFM32" s="65"/>
      <c r="AFN32" s="65"/>
      <c r="AFO32" s="65"/>
      <c r="AFP32" s="65"/>
      <c r="AFQ32" s="65"/>
      <c r="AFR32" s="65"/>
      <c r="AFS32" s="65"/>
      <c r="AFT32" s="65"/>
      <c r="AFU32" s="65"/>
      <c r="AFV32" s="65"/>
      <c r="AFW32" s="65"/>
      <c r="AFX32" s="65"/>
      <c r="AFY32" s="65"/>
      <c r="AFZ32" s="65"/>
      <c r="AGA32" s="65"/>
      <c r="AGB32" s="65"/>
      <c r="AGC32" s="65"/>
      <c r="AGD32" s="65"/>
      <c r="AGE32" s="65"/>
      <c r="AGF32" s="65"/>
      <c r="AGG32" s="65"/>
      <c r="AGH32" s="65"/>
      <c r="AGI32" s="65"/>
      <c r="AGJ32" s="65"/>
      <c r="AGK32" s="65"/>
      <c r="AGL32" s="65"/>
      <c r="AGM32" s="65"/>
      <c r="AGN32" s="65"/>
      <c r="AGO32" s="65"/>
      <c r="AGP32" s="65"/>
      <c r="AGQ32" s="65"/>
      <c r="AGR32" s="65"/>
      <c r="AGS32" s="65"/>
      <c r="AGT32" s="65"/>
      <c r="AGU32" s="65"/>
      <c r="AGV32" s="65"/>
      <c r="AGW32" s="65"/>
      <c r="AGX32" s="65"/>
      <c r="AGY32" s="65"/>
      <c r="AGZ32" s="65"/>
      <c r="AHA32" s="65"/>
      <c r="AHB32" s="65"/>
      <c r="AHC32" s="65"/>
      <c r="AHD32" s="65"/>
      <c r="AHE32" s="65"/>
      <c r="AHF32" s="65"/>
      <c r="AHG32" s="65"/>
      <c r="AHH32" s="65"/>
      <c r="AHI32" s="65"/>
      <c r="AHJ32" s="65"/>
      <c r="AHK32" s="65"/>
      <c r="AHL32" s="65"/>
      <c r="AHM32" s="65"/>
      <c r="AHN32" s="65"/>
      <c r="AHO32" s="65"/>
      <c r="AHP32" s="65"/>
      <c r="AHQ32" s="65"/>
      <c r="AHR32" s="65"/>
      <c r="AHS32" s="65"/>
      <c r="AHT32" s="65"/>
      <c r="AHU32" s="65"/>
      <c r="AHV32" s="65"/>
      <c r="AHW32" s="65"/>
      <c r="AHX32" s="65"/>
      <c r="AHY32" s="65"/>
      <c r="AHZ32" s="65"/>
      <c r="AIA32" s="65"/>
      <c r="AIB32" s="65"/>
      <c r="AIC32" s="65"/>
      <c r="AID32" s="65"/>
      <c r="AIE32" s="65"/>
      <c r="AIF32" s="65"/>
      <c r="AIG32" s="65"/>
      <c r="AIH32" s="65"/>
      <c r="AII32" s="65"/>
      <c r="AIJ32" s="65"/>
      <c r="AIK32" s="65"/>
      <c r="AIL32" s="65"/>
      <c r="AIM32" s="65"/>
      <c r="AIN32" s="65"/>
      <c r="AIO32" s="65"/>
      <c r="AIP32" s="65"/>
      <c r="AIQ32" s="65"/>
      <c r="AIR32" s="65"/>
      <c r="AIS32" s="65"/>
      <c r="AIT32" s="65"/>
      <c r="AIU32" s="65"/>
      <c r="AIV32" s="65"/>
      <c r="AIW32" s="65"/>
    </row>
    <row r="33" spans="1:933" s="64" customFormat="1" ht="14.5" customHeight="1">
      <c r="A33" s="256"/>
      <c r="B33" s="113" t="s">
        <v>79</v>
      </c>
      <c r="C33" s="114">
        <v>18</v>
      </c>
      <c r="D33" s="114">
        <v>18</v>
      </c>
      <c r="E33" s="114">
        <v>18</v>
      </c>
      <c r="F33" s="115">
        <f t="shared" si="4"/>
        <v>0</v>
      </c>
      <c r="G33" s="114"/>
      <c r="H33" s="116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65"/>
      <c r="HJ33" s="65"/>
      <c r="HK33" s="65"/>
      <c r="HL33" s="65"/>
      <c r="HM33" s="65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65"/>
      <c r="IF33" s="65"/>
      <c r="IG33" s="65"/>
      <c r="IH33" s="65"/>
      <c r="II33" s="65"/>
      <c r="IJ33" s="65"/>
      <c r="IK33" s="65"/>
      <c r="IL33" s="65"/>
      <c r="IM33" s="65"/>
      <c r="IN33" s="65"/>
      <c r="IO33" s="65"/>
      <c r="IP33" s="65"/>
      <c r="IQ33" s="65"/>
      <c r="IR33" s="65"/>
      <c r="IS33" s="65"/>
      <c r="IT33" s="65"/>
      <c r="IU33" s="65"/>
      <c r="IV33" s="65"/>
      <c r="IW33" s="65"/>
      <c r="IX33" s="65"/>
      <c r="IY33" s="65"/>
      <c r="IZ33" s="65"/>
      <c r="JA33" s="65"/>
      <c r="JB33" s="65"/>
      <c r="JC33" s="65"/>
      <c r="JD33" s="65"/>
      <c r="JE33" s="65"/>
      <c r="JF33" s="65"/>
      <c r="JG33" s="65"/>
      <c r="JH33" s="65"/>
      <c r="JI33" s="65"/>
      <c r="JJ33" s="65"/>
      <c r="JK33" s="65"/>
      <c r="JL33" s="65"/>
      <c r="JM33" s="65"/>
      <c r="JN33" s="65"/>
      <c r="JO33" s="65"/>
      <c r="JP33" s="65"/>
      <c r="JQ33" s="65"/>
      <c r="JR33" s="65"/>
      <c r="JS33" s="65"/>
      <c r="JT33" s="65"/>
      <c r="JU33" s="65"/>
      <c r="JV33" s="65"/>
      <c r="JW33" s="65"/>
      <c r="JX33" s="65"/>
      <c r="JY33" s="65"/>
      <c r="JZ33" s="65"/>
      <c r="KA33" s="65"/>
      <c r="KB33" s="65"/>
      <c r="KC33" s="65"/>
      <c r="KD33" s="65"/>
      <c r="KE33" s="65"/>
      <c r="KF33" s="65"/>
      <c r="KG33" s="65"/>
      <c r="KH33" s="65"/>
      <c r="KI33" s="65"/>
      <c r="KJ33" s="65"/>
      <c r="KK33" s="65"/>
      <c r="KL33" s="65"/>
      <c r="KM33" s="65"/>
      <c r="KN33" s="65"/>
      <c r="KO33" s="65"/>
      <c r="KP33" s="65"/>
      <c r="KQ33" s="65"/>
      <c r="KR33" s="65"/>
      <c r="KS33" s="65"/>
      <c r="KT33" s="65"/>
      <c r="KU33" s="65"/>
      <c r="KV33" s="65"/>
      <c r="KW33" s="65"/>
      <c r="KX33" s="65"/>
      <c r="KY33" s="65"/>
      <c r="KZ33" s="65"/>
      <c r="LA33" s="65"/>
      <c r="LB33" s="65"/>
      <c r="LC33" s="65"/>
      <c r="LD33" s="65"/>
      <c r="LE33" s="65"/>
      <c r="LF33" s="65"/>
      <c r="LG33" s="65"/>
      <c r="LH33" s="65"/>
      <c r="LI33" s="65"/>
      <c r="LJ33" s="65"/>
      <c r="LK33" s="65"/>
      <c r="LL33" s="65"/>
      <c r="LM33" s="65"/>
      <c r="LN33" s="65"/>
      <c r="LO33" s="65"/>
      <c r="LP33" s="65"/>
      <c r="LQ33" s="65"/>
      <c r="LR33" s="65"/>
      <c r="LS33" s="65"/>
      <c r="LT33" s="65"/>
      <c r="LU33" s="65"/>
      <c r="LV33" s="65"/>
      <c r="LW33" s="65"/>
      <c r="LX33" s="65"/>
      <c r="LY33" s="65"/>
      <c r="LZ33" s="65"/>
      <c r="MA33" s="65"/>
      <c r="MB33" s="65"/>
      <c r="MC33" s="65"/>
      <c r="MD33" s="65"/>
      <c r="ME33" s="65"/>
      <c r="MF33" s="65"/>
      <c r="MG33" s="65"/>
      <c r="MH33" s="65"/>
      <c r="MI33" s="65"/>
      <c r="MJ33" s="65"/>
      <c r="MK33" s="65"/>
      <c r="ML33" s="65"/>
      <c r="MM33" s="65"/>
      <c r="MN33" s="65"/>
      <c r="MO33" s="65"/>
      <c r="MP33" s="65"/>
      <c r="MQ33" s="65"/>
      <c r="MR33" s="65"/>
      <c r="MS33" s="65"/>
      <c r="MT33" s="65"/>
      <c r="MU33" s="65"/>
      <c r="MV33" s="65"/>
      <c r="MW33" s="65"/>
      <c r="MX33" s="65"/>
      <c r="MY33" s="65"/>
      <c r="MZ33" s="65"/>
      <c r="NA33" s="65"/>
      <c r="NB33" s="65"/>
      <c r="NC33" s="65"/>
      <c r="ND33" s="65"/>
      <c r="NE33" s="65"/>
      <c r="NF33" s="65"/>
      <c r="NG33" s="65"/>
      <c r="NH33" s="65"/>
      <c r="NI33" s="65"/>
      <c r="NJ33" s="65"/>
      <c r="NK33" s="65"/>
      <c r="NL33" s="65"/>
      <c r="NM33" s="65"/>
      <c r="NN33" s="65"/>
      <c r="NO33" s="65"/>
      <c r="NP33" s="65"/>
      <c r="NQ33" s="65"/>
      <c r="NR33" s="65"/>
      <c r="NS33" s="65"/>
      <c r="NT33" s="65"/>
      <c r="NU33" s="65"/>
      <c r="NV33" s="65"/>
      <c r="NW33" s="65"/>
      <c r="NX33" s="65"/>
      <c r="NY33" s="65"/>
      <c r="NZ33" s="65"/>
      <c r="OA33" s="65"/>
      <c r="OB33" s="65"/>
      <c r="OC33" s="65"/>
      <c r="OD33" s="65"/>
      <c r="OE33" s="65"/>
      <c r="OF33" s="65"/>
      <c r="OG33" s="65"/>
      <c r="OH33" s="65"/>
      <c r="OI33" s="65"/>
      <c r="OJ33" s="65"/>
      <c r="OK33" s="65"/>
      <c r="OL33" s="65"/>
      <c r="OM33" s="65"/>
      <c r="ON33" s="65"/>
      <c r="OO33" s="65"/>
      <c r="OP33" s="65"/>
      <c r="OQ33" s="65"/>
      <c r="OR33" s="65"/>
      <c r="OS33" s="65"/>
      <c r="OT33" s="65"/>
      <c r="OU33" s="65"/>
      <c r="OV33" s="65"/>
      <c r="OW33" s="65"/>
      <c r="OX33" s="65"/>
      <c r="OY33" s="65"/>
      <c r="OZ33" s="65"/>
      <c r="PA33" s="65"/>
      <c r="PB33" s="65"/>
      <c r="PC33" s="65"/>
      <c r="PD33" s="65"/>
      <c r="PE33" s="65"/>
      <c r="PF33" s="65"/>
      <c r="PG33" s="65"/>
      <c r="PH33" s="65"/>
      <c r="PI33" s="65"/>
      <c r="PJ33" s="65"/>
      <c r="PK33" s="65"/>
      <c r="PL33" s="65"/>
      <c r="PM33" s="65"/>
      <c r="PN33" s="65"/>
      <c r="PO33" s="65"/>
      <c r="PP33" s="65"/>
      <c r="PQ33" s="65"/>
      <c r="PR33" s="65"/>
      <c r="PS33" s="65"/>
      <c r="PT33" s="65"/>
      <c r="PU33" s="65"/>
      <c r="PV33" s="65"/>
      <c r="PW33" s="65"/>
      <c r="PX33" s="65"/>
      <c r="PY33" s="65"/>
      <c r="PZ33" s="65"/>
      <c r="QA33" s="65"/>
      <c r="QB33" s="65"/>
      <c r="QC33" s="65"/>
      <c r="QD33" s="65"/>
      <c r="QE33" s="65"/>
      <c r="QF33" s="65"/>
      <c r="QG33" s="65"/>
      <c r="QH33" s="65"/>
      <c r="QI33" s="65"/>
      <c r="QJ33" s="65"/>
      <c r="QK33" s="65"/>
      <c r="QL33" s="65"/>
      <c r="QM33" s="65"/>
      <c r="QN33" s="65"/>
      <c r="QO33" s="65"/>
      <c r="QP33" s="65"/>
      <c r="QQ33" s="65"/>
      <c r="QR33" s="65"/>
      <c r="QS33" s="65"/>
      <c r="QT33" s="65"/>
      <c r="QU33" s="65"/>
      <c r="QV33" s="65"/>
      <c r="QW33" s="65"/>
      <c r="QX33" s="65"/>
      <c r="QY33" s="65"/>
      <c r="QZ33" s="65"/>
      <c r="RA33" s="65"/>
      <c r="RB33" s="65"/>
      <c r="RC33" s="65"/>
      <c r="RD33" s="65"/>
      <c r="RE33" s="65"/>
      <c r="RF33" s="65"/>
      <c r="RG33" s="65"/>
      <c r="RH33" s="65"/>
      <c r="RI33" s="65"/>
      <c r="RJ33" s="65"/>
      <c r="RK33" s="65"/>
      <c r="RL33" s="65"/>
      <c r="RM33" s="65"/>
      <c r="RN33" s="65"/>
      <c r="RO33" s="65"/>
      <c r="RP33" s="65"/>
      <c r="RQ33" s="65"/>
      <c r="RR33" s="65"/>
      <c r="RS33" s="65"/>
      <c r="RT33" s="65"/>
      <c r="RU33" s="65"/>
      <c r="RV33" s="65"/>
      <c r="RW33" s="65"/>
      <c r="RX33" s="65"/>
      <c r="RY33" s="65"/>
      <c r="RZ33" s="65"/>
      <c r="SA33" s="65"/>
      <c r="SB33" s="65"/>
      <c r="SC33" s="65"/>
      <c r="SD33" s="65"/>
      <c r="SE33" s="65"/>
      <c r="SF33" s="65"/>
      <c r="SG33" s="65"/>
      <c r="SH33" s="65"/>
      <c r="SI33" s="65"/>
      <c r="SJ33" s="65"/>
      <c r="SK33" s="65"/>
      <c r="SL33" s="65"/>
      <c r="SM33" s="65"/>
      <c r="SN33" s="65"/>
      <c r="SO33" s="65"/>
      <c r="SP33" s="65"/>
      <c r="SQ33" s="65"/>
      <c r="SR33" s="65"/>
      <c r="SS33" s="65"/>
      <c r="ST33" s="65"/>
      <c r="SU33" s="65"/>
      <c r="SV33" s="65"/>
      <c r="SW33" s="65"/>
      <c r="SX33" s="65"/>
      <c r="SY33" s="65"/>
      <c r="SZ33" s="65"/>
      <c r="TA33" s="65"/>
      <c r="TB33" s="65"/>
      <c r="TC33" s="65"/>
      <c r="TD33" s="65"/>
      <c r="TE33" s="65"/>
      <c r="TF33" s="65"/>
      <c r="TG33" s="65"/>
      <c r="TH33" s="65"/>
      <c r="TI33" s="65"/>
      <c r="TJ33" s="65"/>
      <c r="TK33" s="65"/>
      <c r="TL33" s="65"/>
      <c r="TM33" s="65"/>
      <c r="TN33" s="65"/>
      <c r="TO33" s="65"/>
      <c r="TP33" s="65"/>
      <c r="TQ33" s="65"/>
      <c r="TR33" s="65"/>
      <c r="TS33" s="65"/>
      <c r="TT33" s="65"/>
      <c r="TU33" s="65"/>
      <c r="TV33" s="65"/>
      <c r="TW33" s="65"/>
      <c r="TX33" s="65"/>
      <c r="TY33" s="65"/>
      <c r="TZ33" s="65"/>
      <c r="UA33" s="65"/>
      <c r="UB33" s="65"/>
      <c r="UC33" s="65"/>
      <c r="UD33" s="65"/>
      <c r="UE33" s="65"/>
      <c r="UF33" s="65"/>
      <c r="UG33" s="65"/>
      <c r="UH33" s="65"/>
      <c r="UI33" s="65"/>
      <c r="UJ33" s="65"/>
      <c r="UK33" s="65"/>
      <c r="UL33" s="65"/>
      <c r="UM33" s="65"/>
      <c r="UN33" s="65"/>
      <c r="UO33" s="65"/>
      <c r="UP33" s="65"/>
      <c r="UQ33" s="65"/>
      <c r="UR33" s="65"/>
      <c r="US33" s="65"/>
      <c r="UT33" s="65"/>
      <c r="UU33" s="65"/>
      <c r="UV33" s="65"/>
      <c r="UW33" s="65"/>
      <c r="UX33" s="65"/>
      <c r="UY33" s="65"/>
      <c r="UZ33" s="65"/>
      <c r="VA33" s="65"/>
      <c r="VB33" s="65"/>
      <c r="VC33" s="65"/>
      <c r="VD33" s="65"/>
      <c r="VE33" s="65"/>
      <c r="VF33" s="65"/>
      <c r="VG33" s="65"/>
      <c r="VH33" s="65"/>
      <c r="VI33" s="65"/>
      <c r="VJ33" s="65"/>
      <c r="VK33" s="65"/>
      <c r="VL33" s="65"/>
      <c r="VM33" s="65"/>
      <c r="VN33" s="65"/>
      <c r="VO33" s="65"/>
      <c r="VP33" s="65"/>
      <c r="VQ33" s="65"/>
      <c r="VR33" s="65"/>
      <c r="VS33" s="65"/>
      <c r="VT33" s="65"/>
      <c r="VU33" s="65"/>
      <c r="VV33" s="65"/>
      <c r="VW33" s="65"/>
      <c r="VX33" s="65"/>
      <c r="VY33" s="65"/>
      <c r="VZ33" s="65"/>
      <c r="WA33" s="65"/>
      <c r="WB33" s="65"/>
      <c r="WC33" s="65"/>
      <c r="WD33" s="65"/>
      <c r="WE33" s="65"/>
      <c r="WF33" s="65"/>
      <c r="WG33" s="65"/>
      <c r="WH33" s="65"/>
      <c r="WI33" s="65"/>
      <c r="WJ33" s="65"/>
      <c r="WK33" s="65"/>
      <c r="WL33" s="65"/>
      <c r="WM33" s="65"/>
      <c r="WN33" s="65"/>
      <c r="WO33" s="65"/>
      <c r="WP33" s="65"/>
      <c r="WQ33" s="65"/>
      <c r="WR33" s="65"/>
      <c r="WS33" s="65"/>
      <c r="WT33" s="65"/>
      <c r="WU33" s="65"/>
      <c r="WV33" s="65"/>
      <c r="WW33" s="65"/>
      <c r="WX33" s="65"/>
      <c r="WY33" s="65"/>
      <c r="WZ33" s="65"/>
      <c r="XA33" s="65"/>
      <c r="XB33" s="65"/>
      <c r="XC33" s="65"/>
      <c r="XD33" s="65"/>
      <c r="XE33" s="65"/>
      <c r="XF33" s="65"/>
      <c r="XG33" s="65"/>
      <c r="XH33" s="65"/>
      <c r="XI33" s="65"/>
      <c r="XJ33" s="65"/>
      <c r="XK33" s="65"/>
      <c r="XL33" s="65"/>
      <c r="XM33" s="65"/>
      <c r="XN33" s="65"/>
      <c r="XO33" s="65"/>
      <c r="XP33" s="65"/>
      <c r="XQ33" s="65"/>
      <c r="XR33" s="65"/>
      <c r="XS33" s="65"/>
      <c r="XT33" s="65"/>
      <c r="XU33" s="65"/>
      <c r="XV33" s="65"/>
      <c r="XW33" s="65"/>
      <c r="XX33" s="65"/>
      <c r="XY33" s="65"/>
      <c r="XZ33" s="65"/>
      <c r="YA33" s="65"/>
      <c r="YB33" s="65"/>
      <c r="YC33" s="65"/>
      <c r="YD33" s="65"/>
      <c r="YE33" s="65"/>
      <c r="YF33" s="65"/>
      <c r="YG33" s="65"/>
      <c r="YH33" s="65"/>
      <c r="YI33" s="65"/>
      <c r="YJ33" s="65"/>
      <c r="YK33" s="65"/>
      <c r="YL33" s="65"/>
      <c r="YM33" s="65"/>
      <c r="YN33" s="65"/>
      <c r="YO33" s="65"/>
      <c r="YP33" s="65"/>
      <c r="YQ33" s="65"/>
      <c r="YR33" s="65"/>
      <c r="YS33" s="65"/>
      <c r="YT33" s="65"/>
      <c r="YU33" s="65"/>
      <c r="YV33" s="65"/>
      <c r="YW33" s="65"/>
      <c r="YX33" s="65"/>
      <c r="YY33" s="65"/>
      <c r="YZ33" s="65"/>
      <c r="ZA33" s="65"/>
      <c r="ZB33" s="65"/>
      <c r="ZC33" s="65"/>
      <c r="ZD33" s="65"/>
      <c r="ZE33" s="65"/>
      <c r="ZF33" s="65"/>
      <c r="ZG33" s="65"/>
      <c r="ZH33" s="65"/>
      <c r="ZI33" s="65"/>
      <c r="ZJ33" s="65"/>
      <c r="ZK33" s="65"/>
      <c r="ZL33" s="65"/>
      <c r="ZM33" s="65"/>
      <c r="ZN33" s="65"/>
      <c r="ZO33" s="65"/>
      <c r="ZP33" s="65"/>
      <c r="ZQ33" s="65"/>
      <c r="ZR33" s="65"/>
      <c r="ZS33" s="65"/>
      <c r="ZT33" s="65"/>
      <c r="ZU33" s="65"/>
      <c r="ZV33" s="65"/>
      <c r="ZW33" s="65"/>
      <c r="ZX33" s="65"/>
      <c r="ZY33" s="65"/>
      <c r="ZZ33" s="65"/>
      <c r="AAA33" s="65"/>
      <c r="AAB33" s="65"/>
      <c r="AAC33" s="65"/>
      <c r="AAD33" s="65"/>
      <c r="AAE33" s="65"/>
      <c r="AAF33" s="65"/>
      <c r="AAG33" s="65"/>
      <c r="AAH33" s="65"/>
      <c r="AAI33" s="65"/>
      <c r="AAJ33" s="65"/>
      <c r="AAK33" s="65"/>
      <c r="AAL33" s="65"/>
      <c r="AAM33" s="65"/>
      <c r="AAN33" s="65"/>
      <c r="AAO33" s="65"/>
      <c r="AAP33" s="65"/>
      <c r="AAQ33" s="65"/>
      <c r="AAR33" s="65"/>
      <c r="AAS33" s="65"/>
      <c r="AAT33" s="65"/>
      <c r="AAU33" s="65"/>
      <c r="AAV33" s="65"/>
      <c r="AAW33" s="65"/>
      <c r="AAX33" s="65"/>
      <c r="AAY33" s="65"/>
      <c r="AAZ33" s="65"/>
      <c r="ABA33" s="65"/>
      <c r="ABB33" s="65"/>
      <c r="ABC33" s="65"/>
      <c r="ABD33" s="65"/>
      <c r="ABE33" s="65"/>
      <c r="ABF33" s="65"/>
      <c r="ABG33" s="65"/>
      <c r="ABH33" s="65"/>
      <c r="ABI33" s="65"/>
      <c r="ABJ33" s="65"/>
      <c r="ABK33" s="65"/>
      <c r="ABL33" s="65"/>
      <c r="ABM33" s="65"/>
      <c r="ABN33" s="65"/>
      <c r="ABO33" s="65"/>
      <c r="ABP33" s="65"/>
      <c r="ABQ33" s="65"/>
      <c r="ABR33" s="65"/>
      <c r="ABS33" s="65"/>
      <c r="ABT33" s="65"/>
      <c r="ABU33" s="65"/>
      <c r="ABV33" s="65"/>
      <c r="ABW33" s="65"/>
      <c r="ABX33" s="65"/>
      <c r="ABY33" s="65"/>
      <c r="ABZ33" s="65"/>
      <c r="ACA33" s="65"/>
      <c r="ACB33" s="65"/>
      <c r="ACC33" s="65"/>
      <c r="ACD33" s="65"/>
      <c r="ACE33" s="65"/>
      <c r="ACF33" s="65"/>
      <c r="ACG33" s="65"/>
      <c r="ACH33" s="65"/>
      <c r="ACI33" s="65"/>
      <c r="ACJ33" s="65"/>
      <c r="ACK33" s="65"/>
      <c r="ACL33" s="65"/>
      <c r="ACM33" s="65"/>
      <c r="ACN33" s="65"/>
      <c r="ACO33" s="65"/>
      <c r="ACP33" s="65"/>
      <c r="ACQ33" s="65"/>
      <c r="ACR33" s="65"/>
      <c r="ACS33" s="65"/>
      <c r="ACT33" s="65"/>
      <c r="ACU33" s="65"/>
      <c r="ACV33" s="65"/>
      <c r="ACW33" s="65"/>
      <c r="ACX33" s="65"/>
      <c r="ACY33" s="65"/>
      <c r="ACZ33" s="65"/>
      <c r="ADA33" s="65"/>
      <c r="ADB33" s="65"/>
      <c r="ADC33" s="65"/>
      <c r="ADD33" s="65"/>
      <c r="ADE33" s="65"/>
      <c r="ADF33" s="65"/>
      <c r="ADG33" s="65"/>
      <c r="ADH33" s="65"/>
      <c r="ADI33" s="65"/>
      <c r="ADJ33" s="65"/>
      <c r="ADK33" s="65"/>
      <c r="ADL33" s="65"/>
      <c r="ADM33" s="65"/>
      <c r="ADN33" s="65"/>
      <c r="ADO33" s="65"/>
      <c r="ADP33" s="65"/>
      <c r="ADQ33" s="65"/>
      <c r="ADR33" s="65"/>
      <c r="ADS33" s="65"/>
      <c r="ADT33" s="65"/>
      <c r="ADU33" s="65"/>
      <c r="ADV33" s="65"/>
      <c r="ADW33" s="65"/>
      <c r="ADX33" s="65"/>
      <c r="ADY33" s="65"/>
      <c r="ADZ33" s="65"/>
      <c r="AEA33" s="65"/>
      <c r="AEB33" s="65"/>
      <c r="AEC33" s="65"/>
      <c r="AED33" s="65"/>
      <c r="AEE33" s="65"/>
      <c r="AEF33" s="65"/>
      <c r="AEG33" s="65"/>
      <c r="AEH33" s="65"/>
      <c r="AEI33" s="65"/>
      <c r="AEJ33" s="65"/>
      <c r="AEK33" s="65"/>
      <c r="AEL33" s="65"/>
      <c r="AEM33" s="65"/>
      <c r="AEN33" s="65"/>
      <c r="AEO33" s="65"/>
      <c r="AEP33" s="65"/>
      <c r="AEQ33" s="65"/>
      <c r="AER33" s="65"/>
      <c r="AES33" s="65"/>
      <c r="AET33" s="65"/>
      <c r="AEU33" s="65"/>
      <c r="AEV33" s="65"/>
      <c r="AEW33" s="65"/>
      <c r="AEX33" s="65"/>
      <c r="AEY33" s="65"/>
      <c r="AEZ33" s="65"/>
      <c r="AFA33" s="65"/>
      <c r="AFB33" s="65"/>
      <c r="AFC33" s="65"/>
      <c r="AFD33" s="65"/>
      <c r="AFE33" s="65"/>
      <c r="AFF33" s="65"/>
      <c r="AFG33" s="65"/>
      <c r="AFH33" s="65"/>
      <c r="AFI33" s="65"/>
      <c r="AFJ33" s="65"/>
      <c r="AFK33" s="65"/>
      <c r="AFL33" s="65"/>
      <c r="AFM33" s="65"/>
      <c r="AFN33" s="65"/>
      <c r="AFO33" s="65"/>
      <c r="AFP33" s="65"/>
      <c r="AFQ33" s="65"/>
      <c r="AFR33" s="65"/>
      <c r="AFS33" s="65"/>
      <c r="AFT33" s="65"/>
      <c r="AFU33" s="65"/>
      <c r="AFV33" s="65"/>
      <c r="AFW33" s="65"/>
      <c r="AFX33" s="65"/>
      <c r="AFY33" s="65"/>
      <c r="AFZ33" s="65"/>
      <c r="AGA33" s="65"/>
      <c r="AGB33" s="65"/>
      <c r="AGC33" s="65"/>
      <c r="AGD33" s="65"/>
      <c r="AGE33" s="65"/>
      <c r="AGF33" s="65"/>
      <c r="AGG33" s="65"/>
      <c r="AGH33" s="65"/>
      <c r="AGI33" s="65"/>
      <c r="AGJ33" s="65"/>
      <c r="AGK33" s="65"/>
      <c r="AGL33" s="65"/>
      <c r="AGM33" s="65"/>
      <c r="AGN33" s="65"/>
      <c r="AGO33" s="65"/>
      <c r="AGP33" s="65"/>
      <c r="AGQ33" s="65"/>
      <c r="AGR33" s="65"/>
      <c r="AGS33" s="65"/>
      <c r="AGT33" s="65"/>
      <c r="AGU33" s="65"/>
      <c r="AGV33" s="65"/>
      <c r="AGW33" s="65"/>
      <c r="AGX33" s="65"/>
      <c r="AGY33" s="65"/>
      <c r="AGZ33" s="65"/>
      <c r="AHA33" s="65"/>
      <c r="AHB33" s="65"/>
      <c r="AHC33" s="65"/>
      <c r="AHD33" s="65"/>
      <c r="AHE33" s="65"/>
      <c r="AHF33" s="65"/>
      <c r="AHG33" s="65"/>
      <c r="AHH33" s="65"/>
      <c r="AHI33" s="65"/>
      <c r="AHJ33" s="65"/>
      <c r="AHK33" s="65"/>
      <c r="AHL33" s="65"/>
      <c r="AHM33" s="65"/>
      <c r="AHN33" s="65"/>
      <c r="AHO33" s="65"/>
      <c r="AHP33" s="65"/>
      <c r="AHQ33" s="65"/>
      <c r="AHR33" s="65"/>
      <c r="AHS33" s="65"/>
      <c r="AHT33" s="65"/>
      <c r="AHU33" s="65"/>
      <c r="AHV33" s="65"/>
      <c r="AHW33" s="65"/>
      <c r="AHX33" s="65"/>
      <c r="AHY33" s="65"/>
      <c r="AHZ33" s="65"/>
      <c r="AIA33" s="65"/>
      <c r="AIB33" s="65"/>
      <c r="AIC33" s="65"/>
      <c r="AID33" s="65"/>
      <c r="AIE33" s="65"/>
      <c r="AIF33" s="65"/>
      <c r="AIG33" s="65"/>
      <c r="AIH33" s="65"/>
      <c r="AII33" s="65"/>
      <c r="AIJ33" s="65"/>
      <c r="AIK33" s="65"/>
      <c r="AIL33" s="65"/>
      <c r="AIM33" s="65"/>
      <c r="AIN33" s="65"/>
      <c r="AIO33" s="65"/>
      <c r="AIP33" s="65"/>
      <c r="AIQ33" s="65"/>
      <c r="AIR33" s="65"/>
      <c r="AIS33" s="65"/>
      <c r="AIT33" s="65"/>
      <c r="AIU33" s="65"/>
      <c r="AIV33" s="65"/>
      <c r="AIW33" s="65"/>
    </row>
    <row r="34" spans="1:933" s="64" customFormat="1" ht="14.5" customHeight="1">
      <c r="A34" s="21" t="s">
        <v>81</v>
      </c>
      <c r="B34" s="74" t="s">
        <v>1</v>
      </c>
      <c r="C34" s="23">
        <v>22</v>
      </c>
      <c r="D34" s="23">
        <v>22</v>
      </c>
      <c r="E34" s="23">
        <v>21.975000000000001</v>
      </c>
      <c r="F34" s="75">
        <f t="shared" si="4"/>
        <v>-1.136363636363602E-3</v>
      </c>
      <c r="G34" s="23"/>
      <c r="H34" s="3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65"/>
      <c r="HJ34" s="65"/>
      <c r="HK34" s="65"/>
      <c r="HL34" s="65"/>
      <c r="HM34" s="65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65"/>
      <c r="IF34" s="65"/>
      <c r="IG34" s="65"/>
      <c r="IH34" s="65"/>
      <c r="II34" s="65"/>
      <c r="IJ34" s="65"/>
      <c r="IK34" s="65"/>
      <c r="IL34" s="65"/>
      <c r="IM34" s="65"/>
      <c r="IN34" s="65"/>
      <c r="IO34" s="65"/>
      <c r="IP34" s="65"/>
      <c r="IQ34" s="65"/>
      <c r="IR34" s="65"/>
      <c r="IS34" s="65"/>
      <c r="IT34" s="65"/>
      <c r="IU34" s="65"/>
      <c r="IV34" s="65"/>
      <c r="IW34" s="65"/>
      <c r="IX34" s="65"/>
      <c r="IY34" s="65"/>
      <c r="IZ34" s="65"/>
      <c r="JA34" s="65"/>
      <c r="JB34" s="65"/>
      <c r="JC34" s="65"/>
      <c r="JD34" s="65"/>
      <c r="JE34" s="65"/>
      <c r="JF34" s="65"/>
      <c r="JG34" s="65"/>
      <c r="JH34" s="65"/>
      <c r="JI34" s="65"/>
      <c r="JJ34" s="65"/>
      <c r="JK34" s="65"/>
      <c r="JL34" s="65"/>
      <c r="JM34" s="65"/>
      <c r="JN34" s="65"/>
      <c r="JO34" s="65"/>
      <c r="JP34" s="65"/>
      <c r="JQ34" s="65"/>
      <c r="JR34" s="65"/>
      <c r="JS34" s="65"/>
      <c r="JT34" s="65"/>
      <c r="JU34" s="65"/>
      <c r="JV34" s="65"/>
      <c r="JW34" s="65"/>
      <c r="JX34" s="65"/>
      <c r="JY34" s="65"/>
      <c r="JZ34" s="65"/>
      <c r="KA34" s="65"/>
      <c r="KB34" s="65"/>
      <c r="KC34" s="65"/>
      <c r="KD34" s="65"/>
      <c r="KE34" s="65"/>
      <c r="KF34" s="65"/>
      <c r="KG34" s="65"/>
      <c r="KH34" s="65"/>
      <c r="KI34" s="65"/>
      <c r="KJ34" s="65"/>
      <c r="KK34" s="65"/>
      <c r="KL34" s="65"/>
      <c r="KM34" s="65"/>
      <c r="KN34" s="65"/>
      <c r="KO34" s="65"/>
      <c r="KP34" s="65"/>
      <c r="KQ34" s="65"/>
      <c r="KR34" s="65"/>
      <c r="KS34" s="65"/>
      <c r="KT34" s="65"/>
      <c r="KU34" s="65"/>
      <c r="KV34" s="65"/>
      <c r="KW34" s="65"/>
      <c r="KX34" s="65"/>
      <c r="KY34" s="65"/>
      <c r="KZ34" s="65"/>
      <c r="LA34" s="65"/>
      <c r="LB34" s="65"/>
      <c r="LC34" s="65"/>
      <c r="LD34" s="65"/>
      <c r="LE34" s="65"/>
      <c r="LF34" s="65"/>
      <c r="LG34" s="65"/>
      <c r="LH34" s="65"/>
      <c r="LI34" s="65"/>
      <c r="LJ34" s="65"/>
      <c r="LK34" s="65"/>
      <c r="LL34" s="65"/>
      <c r="LM34" s="65"/>
      <c r="LN34" s="65"/>
      <c r="LO34" s="65"/>
      <c r="LP34" s="65"/>
      <c r="LQ34" s="65"/>
      <c r="LR34" s="65"/>
      <c r="LS34" s="65"/>
      <c r="LT34" s="65"/>
      <c r="LU34" s="65"/>
      <c r="LV34" s="65"/>
      <c r="LW34" s="65"/>
      <c r="LX34" s="65"/>
      <c r="LY34" s="65"/>
      <c r="LZ34" s="65"/>
      <c r="MA34" s="65"/>
      <c r="MB34" s="65"/>
      <c r="MC34" s="65"/>
      <c r="MD34" s="65"/>
      <c r="ME34" s="65"/>
      <c r="MF34" s="65"/>
      <c r="MG34" s="65"/>
      <c r="MH34" s="65"/>
      <c r="MI34" s="65"/>
      <c r="MJ34" s="65"/>
      <c r="MK34" s="65"/>
      <c r="ML34" s="65"/>
      <c r="MM34" s="65"/>
      <c r="MN34" s="65"/>
      <c r="MO34" s="65"/>
      <c r="MP34" s="65"/>
      <c r="MQ34" s="65"/>
      <c r="MR34" s="65"/>
      <c r="MS34" s="65"/>
      <c r="MT34" s="65"/>
      <c r="MU34" s="65"/>
      <c r="MV34" s="65"/>
      <c r="MW34" s="65"/>
      <c r="MX34" s="65"/>
      <c r="MY34" s="65"/>
      <c r="MZ34" s="65"/>
      <c r="NA34" s="65"/>
      <c r="NB34" s="65"/>
      <c r="NC34" s="65"/>
      <c r="ND34" s="65"/>
      <c r="NE34" s="65"/>
      <c r="NF34" s="65"/>
      <c r="NG34" s="65"/>
      <c r="NH34" s="65"/>
      <c r="NI34" s="65"/>
      <c r="NJ34" s="65"/>
      <c r="NK34" s="65"/>
      <c r="NL34" s="65"/>
      <c r="NM34" s="65"/>
      <c r="NN34" s="65"/>
      <c r="NO34" s="65"/>
      <c r="NP34" s="65"/>
      <c r="NQ34" s="65"/>
      <c r="NR34" s="65"/>
      <c r="NS34" s="65"/>
      <c r="NT34" s="65"/>
      <c r="NU34" s="65"/>
      <c r="NV34" s="65"/>
      <c r="NW34" s="65"/>
      <c r="NX34" s="65"/>
      <c r="NY34" s="65"/>
      <c r="NZ34" s="65"/>
      <c r="OA34" s="65"/>
      <c r="OB34" s="65"/>
      <c r="OC34" s="65"/>
      <c r="OD34" s="65"/>
      <c r="OE34" s="65"/>
      <c r="OF34" s="65"/>
      <c r="OG34" s="65"/>
      <c r="OH34" s="65"/>
      <c r="OI34" s="65"/>
      <c r="OJ34" s="65"/>
      <c r="OK34" s="65"/>
      <c r="OL34" s="65"/>
      <c r="OM34" s="65"/>
      <c r="ON34" s="65"/>
      <c r="OO34" s="65"/>
      <c r="OP34" s="65"/>
      <c r="OQ34" s="65"/>
      <c r="OR34" s="65"/>
      <c r="OS34" s="65"/>
      <c r="OT34" s="65"/>
      <c r="OU34" s="65"/>
      <c r="OV34" s="65"/>
      <c r="OW34" s="65"/>
      <c r="OX34" s="65"/>
      <c r="OY34" s="65"/>
      <c r="OZ34" s="65"/>
      <c r="PA34" s="65"/>
      <c r="PB34" s="65"/>
      <c r="PC34" s="65"/>
      <c r="PD34" s="65"/>
      <c r="PE34" s="65"/>
      <c r="PF34" s="65"/>
      <c r="PG34" s="65"/>
      <c r="PH34" s="65"/>
      <c r="PI34" s="65"/>
      <c r="PJ34" s="65"/>
      <c r="PK34" s="65"/>
      <c r="PL34" s="65"/>
      <c r="PM34" s="65"/>
      <c r="PN34" s="65"/>
      <c r="PO34" s="65"/>
      <c r="PP34" s="65"/>
      <c r="PQ34" s="65"/>
      <c r="PR34" s="65"/>
      <c r="PS34" s="65"/>
      <c r="PT34" s="65"/>
      <c r="PU34" s="65"/>
      <c r="PV34" s="65"/>
      <c r="PW34" s="65"/>
      <c r="PX34" s="65"/>
      <c r="PY34" s="65"/>
      <c r="PZ34" s="65"/>
      <c r="QA34" s="65"/>
      <c r="QB34" s="65"/>
      <c r="QC34" s="65"/>
      <c r="QD34" s="65"/>
      <c r="QE34" s="65"/>
      <c r="QF34" s="65"/>
      <c r="QG34" s="65"/>
      <c r="QH34" s="65"/>
      <c r="QI34" s="65"/>
      <c r="QJ34" s="65"/>
      <c r="QK34" s="65"/>
      <c r="QL34" s="65"/>
      <c r="QM34" s="65"/>
      <c r="QN34" s="65"/>
      <c r="QO34" s="65"/>
      <c r="QP34" s="65"/>
      <c r="QQ34" s="65"/>
      <c r="QR34" s="65"/>
      <c r="QS34" s="65"/>
      <c r="QT34" s="65"/>
      <c r="QU34" s="65"/>
      <c r="QV34" s="65"/>
      <c r="QW34" s="65"/>
      <c r="QX34" s="65"/>
      <c r="QY34" s="65"/>
      <c r="QZ34" s="65"/>
      <c r="RA34" s="65"/>
      <c r="RB34" s="65"/>
      <c r="RC34" s="65"/>
      <c r="RD34" s="65"/>
      <c r="RE34" s="65"/>
      <c r="RF34" s="65"/>
      <c r="RG34" s="65"/>
      <c r="RH34" s="65"/>
      <c r="RI34" s="65"/>
      <c r="RJ34" s="65"/>
      <c r="RK34" s="65"/>
      <c r="RL34" s="65"/>
      <c r="RM34" s="65"/>
      <c r="RN34" s="65"/>
      <c r="RO34" s="65"/>
      <c r="RP34" s="65"/>
      <c r="RQ34" s="65"/>
      <c r="RR34" s="65"/>
      <c r="RS34" s="65"/>
      <c r="RT34" s="65"/>
      <c r="RU34" s="65"/>
      <c r="RV34" s="65"/>
      <c r="RW34" s="65"/>
      <c r="RX34" s="65"/>
      <c r="RY34" s="65"/>
      <c r="RZ34" s="65"/>
      <c r="SA34" s="65"/>
      <c r="SB34" s="65"/>
      <c r="SC34" s="65"/>
      <c r="SD34" s="65"/>
      <c r="SE34" s="65"/>
      <c r="SF34" s="65"/>
      <c r="SG34" s="65"/>
      <c r="SH34" s="65"/>
      <c r="SI34" s="65"/>
      <c r="SJ34" s="65"/>
      <c r="SK34" s="65"/>
      <c r="SL34" s="65"/>
      <c r="SM34" s="65"/>
      <c r="SN34" s="65"/>
      <c r="SO34" s="65"/>
      <c r="SP34" s="65"/>
      <c r="SQ34" s="65"/>
      <c r="SR34" s="65"/>
      <c r="SS34" s="65"/>
      <c r="ST34" s="65"/>
      <c r="SU34" s="65"/>
      <c r="SV34" s="65"/>
      <c r="SW34" s="65"/>
      <c r="SX34" s="65"/>
      <c r="SY34" s="65"/>
      <c r="SZ34" s="65"/>
      <c r="TA34" s="65"/>
      <c r="TB34" s="65"/>
      <c r="TC34" s="65"/>
      <c r="TD34" s="65"/>
      <c r="TE34" s="65"/>
      <c r="TF34" s="65"/>
      <c r="TG34" s="65"/>
      <c r="TH34" s="65"/>
      <c r="TI34" s="65"/>
      <c r="TJ34" s="65"/>
      <c r="TK34" s="65"/>
      <c r="TL34" s="65"/>
      <c r="TM34" s="65"/>
      <c r="TN34" s="65"/>
      <c r="TO34" s="65"/>
      <c r="TP34" s="65"/>
      <c r="TQ34" s="65"/>
      <c r="TR34" s="65"/>
      <c r="TS34" s="65"/>
      <c r="TT34" s="65"/>
      <c r="TU34" s="65"/>
      <c r="TV34" s="65"/>
      <c r="TW34" s="65"/>
      <c r="TX34" s="65"/>
      <c r="TY34" s="65"/>
      <c r="TZ34" s="65"/>
      <c r="UA34" s="65"/>
      <c r="UB34" s="65"/>
      <c r="UC34" s="65"/>
      <c r="UD34" s="65"/>
      <c r="UE34" s="65"/>
      <c r="UF34" s="65"/>
      <c r="UG34" s="65"/>
      <c r="UH34" s="65"/>
      <c r="UI34" s="65"/>
      <c r="UJ34" s="65"/>
      <c r="UK34" s="65"/>
      <c r="UL34" s="65"/>
      <c r="UM34" s="65"/>
      <c r="UN34" s="65"/>
      <c r="UO34" s="65"/>
      <c r="UP34" s="65"/>
      <c r="UQ34" s="65"/>
      <c r="UR34" s="65"/>
      <c r="US34" s="65"/>
      <c r="UT34" s="65"/>
      <c r="UU34" s="65"/>
      <c r="UV34" s="65"/>
      <c r="UW34" s="65"/>
      <c r="UX34" s="65"/>
      <c r="UY34" s="65"/>
      <c r="UZ34" s="65"/>
      <c r="VA34" s="65"/>
      <c r="VB34" s="65"/>
      <c r="VC34" s="65"/>
      <c r="VD34" s="65"/>
      <c r="VE34" s="65"/>
      <c r="VF34" s="65"/>
      <c r="VG34" s="65"/>
      <c r="VH34" s="65"/>
      <c r="VI34" s="65"/>
      <c r="VJ34" s="65"/>
      <c r="VK34" s="65"/>
      <c r="VL34" s="65"/>
      <c r="VM34" s="65"/>
      <c r="VN34" s="65"/>
      <c r="VO34" s="65"/>
      <c r="VP34" s="65"/>
      <c r="VQ34" s="65"/>
      <c r="VR34" s="65"/>
      <c r="VS34" s="65"/>
      <c r="VT34" s="65"/>
      <c r="VU34" s="65"/>
      <c r="VV34" s="65"/>
      <c r="VW34" s="65"/>
      <c r="VX34" s="65"/>
      <c r="VY34" s="65"/>
      <c r="VZ34" s="65"/>
      <c r="WA34" s="65"/>
      <c r="WB34" s="65"/>
      <c r="WC34" s="65"/>
      <c r="WD34" s="65"/>
      <c r="WE34" s="65"/>
      <c r="WF34" s="65"/>
      <c r="WG34" s="65"/>
      <c r="WH34" s="65"/>
      <c r="WI34" s="65"/>
      <c r="WJ34" s="65"/>
      <c r="WK34" s="65"/>
      <c r="WL34" s="65"/>
      <c r="WM34" s="65"/>
      <c r="WN34" s="65"/>
      <c r="WO34" s="65"/>
      <c r="WP34" s="65"/>
      <c r="WQ34" s="65"/>
      <c r="WR34" s="65"/>
      <c r="WS34" s="65"/>
      <c r="WT34" s="65"/>
      <c r="WU34" s="65"/>
      <c r="WV34" s="65"/>
      <c r="WW34" s="65"/>
      <c r="WX34" s="65"/>
      <c r="WY34" s="65"/>
      <c r="WZ34" s="65"/>
      <c r="XA34" s="65"/>
      <c r="XB34" s="65"/>
      <c r="XC34" s="65"/>
      <c r="XD34" s="65"/>
      <c r="XE34" s="65"/>
      <c r="XF34" s="65"/>
      <c r="XG34" s="65"/>
      <c r="XH34" s="65"/>
      <c r="XI34" s="65"/>
      <c r="XJ34" s="65"/>
      <c r="XK34" s="65"/>
      <c r="XL34" s="65"/>
      <c r="XM34" s="65"/>
      <c r="XN34" s="65"/>
      <c r="XO34" s="65"/>
      <c r="XP34" s="65"/>
      <c r="XQ34" s="65"/>
      <c r="XR34" s="65"/>
      <c r="XS34" s="65"/>
      <c r="XT34" s="65"/>
      <c r="XU34" s="65"/>
      <c r="XV34" s="65"/>
      <c r="XW34" s="65"/>
      <c r="XX34" s="65"/>
      <c r="XY34" s="65"/>
      <c r="XZ34" s="65"/>
      <c r="YA34" s="65"/>
      <c r="YB34" s="65"/>
      <c r="YC34" s="65"/>
      <c r="YD34" s="65"/>
      <c r="YE34" s="65"/>
      <c r="YF34" s="65"/>
      <c r="YG34" s="65"/>
      <c r="YH34" s="65"/>
      <c r="YI34" s="65"/>
      <c r="YJ34" s="65"/>
      <c r="YK34" s="65"/>
      <c r="YL34" s="65"/>
      <c r="YM34" s="65"/>
      <c r="YN34" s="65"/>
      <c r="YO34" s="65"/>
      <c r="YP34" s="65"/>
      <c r="YQ34" s="65"/>
      <c r="YR34" s="65"/>
      <c r="YS34" s="65"/>
      <c r="YT34" s="65"/>
      <c r="YU34" s="65"/>
      <c r="YV34" s="65"/>
      <c r="YW34" s="65"/>
      <c r="YX34" s="65"/>
      <c r="YY34" s="65"/>
      <c r="YZ34" s="65"/>
      <c r="ZA34" s="65"/>
      <c r="ZB34" s="65"/>
      <c r="ZC34" s="65"/>
      <c r="ZD34" s="65"/>
      <c r="ZE34" s="65"/>
      <c r="ZF34" s="65"/>
      <c r="ZG34" s="65"/>
      <c r="ZH34" s="65"/>
      <c r="ZI34" s="65"/>
      <c r="ZJ34" s="65"/>
      <c r="ZK34" s="65"/>
      <c r="ZL34" s="65"/>
      <c r="ZM34" s="65"/>
      <c r="ZN34" s="65"/>
      <c r="ZO34" s="65"/>
      <c r="ZP34" s="65"/>
      <c r="ZQ34" s="65"/>
      <c r="ZR34" s="65"/>
      <c r="ZS34" s="65"/>
      <c r="ZT34" s="65"/>
      <c r="ZU34" s="65"/>
      <c r="ZV34" s="65"/>
      <c r="ZW34" s="65"/>
      <c r="ZX34" s="65"/>
      <c r="ZY34" s="65"/>
      <c r="ZZ34" s="65"/>
      <c r="AAA34" s="65"/>
      <c r="AAB34" s="65"/>
      <c r="AAC34" s="65"/>
      <c r="AAD34" s="65"/>
      <c r="AAE34" s="65"/>
      <c r="AAF34" s="65"/>
      <c r="AAG34" s="65"/>
      <c r="AAH34" s="65"/>
      <c r="AAI34" s="65"/>
      <c r="AAJ34" s="65"/>
      <c r="AAK34" s="65"/>
      <c r="AAL34" s="65"/>
      <c r="AAM34" s="65"/>
      <c r="AAN34" s="65"/>
      <c r="AAO34" s="65"/>
      <c r="AAP34" s="65"/>
      <c r="AAQ34" s="65"/>
      <c r="AAR34" s="65"/>
      <c r="AAS34" s="65"/>
      <c r="AAT34" s="65"/>
      <c r="AAU34" s="65"/>
      <c r="AAV34" s="65"/>
      <c r="AAW34" s="65"/>
      <c r="AAX34" s="65"/>
      <c r="AAY34" s="65"/>
      <c r="AAZ34" s="65"/>
      <c r="ABA34" s="65"/>
      <c r="ABB34" s="65"/>
      <c r="ABC34" s="65"/>
      <c r="ABD34" s="65"/>
      <c r="ABE34" s="65"/>
      <c r="ABF34" s="65"/>
      <c r="ABG34" s="65"/>
      <c r="ABH34" s="65"/>
      <c r="ABI34" s="65"/>
      <c r="ABJ34" s="65"/>
      <c r="ABK34" s="65"/>
      <c r="ABL34" s="65"/>
      <c r="ABM34" s="65"/>
      <c r="ABN34" s="65"/>
      <c r="ABO34" s="65"/>
      <c r="ABP34" s="65"/>
      <c r="ABQ34" s="65"/>
      <c r="ABR34" s="65"/>
      <c r="ABS34" s="65"/>
      <c r="ABT34" s="65"/>
      <c r="ABU34" s="65"/>
      <c r="ABV34" s="65"/>
      <c r="ABW34" s="65"/>
      <c r="ABX34" s="65"/>
      <c r="ABY34" s="65"/>
      <c r="ABZ34" s="65"/>
      <c r="ACA34" s="65"/>
      <c r="ACB34" s="65"/>
      <c r="ACC34" s="65"/>
      <c r="ACD34" s="65"/>
      <c r="ACE34" s="65"/>
      <c r="ACF34" s="65"/>
      <c r="ACG34" s="65"/>
      <c r="ACH34" s="65"/>
      <c r="ACI34" s="65"/>
      <c r="ACJ34" s="65"/>
      <c r="ACK34" s="65"/>
      <c r="ACL34" s="65"/>
      <c r="ACM34" s="65"/>
      <c r="ACN34" s="65"/>
      <c r="ACO34" s="65"/>
      <c r="ACP34" s="65"/>
      <c r="ACQ34" s="65"/>
      <c r="ACR34" s="65"/>
      <c r="ACS34" s="65"/>
      <c r="ACT34" s="65"/>
      <c r="ACU34" s="65"/>
      <c r="ACV34" s="65"/>
      <c r="ACW34" s="65"/>
      <c r="ACX34" s="65"/>
      <c r="ACY34" s="65"/>
      <c r="ACZ34" s="65"/>
      <c r="ADA34" s="65"/>
      <c r="ADB34" s="65"/>
      <c r="ADC34" s="65"/>
      <c r="ADD34" s="65"/>
      <c r="ADE34" s="65"/>
      <c r="ADF34" s="65"/>
      <c r="ADG34" s="65"/>
      <c r="ADH34" s="65"/>
      <c r="ADI34" s="65"/>
      <c r="ADJ34" s="65"/>
      <c r="ADK34" s="65"/>
      <c r="ADL34" s="65"/>
      <c r="ADM34" s="65"/>
      <c r="ADN34" s="65"/>
      <c r="ADO34" s="65"/>
      <c r="ADP34" s="65"/>
      <c r="ADQ34" s="65"/>
      <c r="ADR34" s="65"/>
      <c r="ADS34" s="65"/>
      <c r="ADT34" s="65"/>
      <c r="ADU34" s="65"/>
      <c r="ADV34" s="65"/>
      <c r="ADW34" s="65"/>
      <c r="ADX34" s="65"/>
      <c r="ADY34" s="65"/>
      <c r="ADZ34" s="65"/>
      <c r="AEA34" s="65"/>
      <c r="AEB34" s="65"/>
      <c r="AEC34" s="65"/>
      <c r="AED34" s="65"/>
      <c r="AEE34" s="65"/>
      <c r="AEF34" s="65"/>
      <c r="AEG34" s="65"/>
      <c r="AEH34" s="65"/>
      <c r="AEI34" s="65"/>
      <c r="AEJ34" s="65"/>
      <c r="AEK34" s="65"/>
      <c r="AEL34" s="65"/>
      <c r="AEM34" s="65"/>
      <c r="AEN34" s="65"/>
      <c r="AEO34" s="65"/>
      <c r="AEP34" s="65"/>
      <c r="AEQ34" s="65"/>
      <c r="AER34" s="65"/>
      <c r="AES34" s="65"/>
      <c r="AET34" s="65"/>
      <c r="AEU34" s="65"/>
      <c r="AEV34" s="65"/>
      <c r="AEW34" s="65"/>
      <c r="AEX34" s="65"/>
      <c r="AEY34" s="65"/>
      <c r="AEZ34" s="65"/>
      <c r="AFA34" s="65"/>
      <c r="AFB34" s="65"/>
      <c r="AFC34" s="65"/>
      <c r="AFD34" s="65"/>
      <c r="AFE34" s="65"/>
      <c r="AFF34" s="65"/>
      <c r="AFG34" s="65"/>
      <c r="AFH34" s="65"/>
      <c r="AFI34" s="65"/>
      <c r="AFJ34" s="65"/>
      <c r="AFK34" s="65"/>
      <c r="AFL34" s="65"/>
      <c r="AFM34" s="65"/>
      <c r="AFN34" s="65"/>
      <c r="AFO34" s="65"/>
      <c r="AFP34" s="65"/>
      <c r="AFQ34" s="65"/>
      <c r="AFR34" s="65"/>
      <c r="AFS34" s="65"/>
      <c r="AFT34" s="65"/>
      <c r="AFU34" s="65"/>
      <c r="AFV34" s="65"/>
      <c r="AFW34" s="65"/>
      <c r="AFX34" s="65"/>
      <c r="AFY34" s="65"/>
      <c r="AFZ34" s="65"/>
      <c r="AGA34" s="65"/>
      <c r="AGB34" s="65"/>
      <c r="AGC34" s="65"/>
      <c r="AGD34" s="65"/>
      <c r="AGE34" s="65"/>
      <c r="AGF34" s="65"/>
      <c r="AGG34" s="65"/>
      <c r="AGH34" s="65"/>
      <c r="AGI34" s="65"/>
      <c r="AGJ34" s="65"/>
      <c r="AGK34" s="65"/>
      <c r="AGL34" s="65"/>
      <c r="AGM34" s="65"/>
      <c r="AGN34" s="65"/>
      <c r="AGO34" s="65"/>
      <c r="AGP34" s="65"/>
      <c r="AGQ34" s="65"/>
      <c r="AGR34" s="65"/>
      <c r="AGS34" s="65"/>
      <c r="AGT34" s="65"/>
      <c r="AGU34" s="65"/>
      <c r="AGV34" s="65"/>
      <c r="AGW34" s="65"/>
      <c r="AGX34" s="65"/>
      <c r="AGY34" s="65"/>
      <c r="AGZ34" s="65"/>
      <c r="AHA34" s="65"/>
      <c r="AHB34" s="65"/>
      <c r="AHC34" s="65"/>
      <c r="AHD34" s="65"/>
      <c r="AHE34" s="65"/>
      <c r="AHF34" s="65"/>
      <c r="AHG34" s="65"/>
      <c r="AHH34" s="65"/>
      <c r="AHI34" s="65"/>
      <c r="AHJ34" s="65"/>
      <c r="AHK34" s="65"/>
      <c r="AHL34" s="65"/>
      <c r="AHM34" s="65"/>
      <c r="AHN34" s="65"/>
      <c r="AHO34" s="65"/>
      <c r="AHP34" s="65"/>
      <c r="AHQ34" s="65"/>
      <c r="AHR34" s="65"/>
      <c r="AHS34" s="65"/>
      <c r="AHT34" s="65"/>
      <c r="AHU34" s="65"/>
      <c r="AHV34" s="65"/>
      <c r="AHW34" s="65"/>
      <c r="AHX34" s="65"/>
      <c r="AHY34" s="65"/>
      <c r="AHZ34" s="65"/>
      <c r="AIA34" s="65"/>
      <c r="AIB34" s="65"/>
      <c r="AIC34" s="65"/>
      <c r="AID34" s="65"/>
      <c r="AIE34" s="65"/>
      <c r="AIF34" s="65"/>
      <c r="AIG34" s="65"/>
      <c r="AIH34" s="65"/>
      <c r="AII34" s="65"/>
      <c r="AIJ34" s="65"/>
      <c r="AIK34" s="65"/>
      <c r="AIL34" s="65"/>
      <c r="AIM34" s="65"/>
      <c r="AIN34" s="65"/>
      <c r="AIO34" s="65"/>
      <c r="AIP34" s="65"/>
      <c r="AIQ34" s="65"/>
      <c r="AIR34" s="65"/>
    </row>
    <row r="35" spans="1:933" ht="14.5" customHeight="1">
      <c r="A35" s="27"/>
      <c r="B35" s="28" t="s">
        <v>82</v>
      </c>
      <c r="C35" s="29">
        <v>25</v>
      </c>
      <c r="D35" s="29">
        <v>25</v>
      </c>
      <c r="E35" s="50">
        <v>25</v>
      </c>
      <c r="F35" s="82">
        <f t="shared" si="4"/>
        <v>0</v>
      </c>
      <c r="G35" s="50">
        <v>15</v>
      </c>
      <c r="H35" s="51">
        <v>30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</row>
    <row r="36" spans="1:933" ht="14.5" customHeight="1">
      <c r="A36" s="27"/>
      <c r="B36" s="28" t="s">
        <v>83</v>
      </c>
      <c r="C36" s="29">
        <v>35</v>
      </c>
      <c r="D36" s="29">
        <v>35</v>
      </c>
      <c r="E36" s="50">
        <v>35</v>
      </c>
      <c r="F36" s="82">
        <f t="shared" si="4"/>
        <v>0</v>
      </c>
      <c r="G36" s="50">
        <v>30</v>
      </c>
      <c r="H36" s="51">
        <v>40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</row>
    <row r="37" spans="1:933" ht="14.5" customHeight="1">
      <c r="A37" s="27"/>
      <c r="B37" s="28" t="s">
        <v>84</v>
      </c>
      <c r="C37" s="29">
        <v>16</v>
      </c>
      <c r="D37" s="29">
        <v>16</v>
      </c>
      <c r="E37" s="50">
        <v>16</v>
      </c>
      <c r="F37" s="82">
        <f t="shared" si="4"/>
        <v>0</v>
      </c>
      <c r="G37" s="50">
        <v>12</v>
      </c>
      <c r="H37" s="51">
        <v>18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</row>
    <row r="38" spans="1:933" ht="14.5" customHeight="1">
      <c r="A38" s="27"/>
      <c r="B38" s="28" t="s">
        <v>85</v>
      </c>
      <c r="C38" s="29">
        <v>25</v>
      </c>
      <c r="D38" s="29">
        <v>25</v>
      </c>
      <c r="E38" s="50">
        <v>25</v>
      </c>
      <c r="F38" s="82">
        <f t="shared" si="4"/>
        <v>0</v>
      </c>
      <c r="G38" s="50">
        <v>20</v>
      </c>
      <c r="H38" s="51">
        <v>30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</row>
    <row r="39" spans="1:933" ht="14.5" customHeight="1">
      <c r="A39" s="27"/>
      <c r="B39" s="117" t="s">
        <v>79</v>
      </c>
      <c r="C39" s="118">
        <v>18</v>
      </c>
      <c r="D39" s="118">
        <v>18</v>
      </c>
      <c r="E39" s="118">
        <v>18</v>
      </c>
      <c r="F39" s="82">
        <f t="shared" si="4"/>
        <v>0</v>
      </c>
      <c r="G39" s="29">
        <v>15</v>
      </c>
      <c r="H39" s="31">
        <v>20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</row>
    <row r="40" spans="1:933" s="64" customFormat="1" ht="14.5" customHeight="1">
      <c r="A40" s="21" t="s">
        <v>86</v>
      </c>
      <c r="B40" s="74" t="s">
        <v>1</v>
      </c>
      <c r="C40" s="23">
        <v>28</v>
      </c>
      <c r="D40" s="23">
        <v>28</v>
      </c>
      <c r="E40" s="23">
        <v>28</v>
      </c>
      <c r="F40" s="80">
        <f t="shared" ref="F40:F42" si="5">E40/D40-1</f>
        <v>0</v>
      </c>
      <c r="G40" s="23"/>
      <c r="H40" s="3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65"/>
      <c r="HJ40" s="65"/>
      <c r="HK40" s="65"/>
      <c r="HL40" s="65"/>
      <c r="HM40" s="65"/>
      <c r="HN40" s="65"/>
      <c r="HO40" s="65"/>
      <c r="HP40" s="65"/>
      <c r="HQ40" s="65"/>
      <c r="HR40" s="65"/>
      <c r="HS40" s="65"/>
      <c r="HT40" s="65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65"/>
      <c r="IF40" s="65"/>
      <c r="IG40" s="65"/>
      <c r="IH40" s="65"/>
      <c r="II40" s="65"/>
      <c r="IJ40" s="65"/>
      <c r="IK40" s="65"/>
      <c r="IL40" s="65"/>
      <c r="IM40" s="65"/>
      <c r="IN40" s="65"/>
      <c r="IO40" s="65"/>
      <c r="IP40" s="65"/>
      <c r="IQ40" s="65"/>
      <c r="IR40" s="65"/>
      <c r="IS40" s="65"/>
      <c r="IT40" s="65"/>
      <c r="IU40" s="65"/>
      <c r="IV40" s="65"/>
      <c r="IW40" s="65"/>
      <c r="IX40" s="65"/>
      <c r="IY40" s="65"/>
      <c r="IZ40" s="65"/>
      <c r="JA40" s="65"/>
      <c r="JB40" s="65"/>
      <c r="JC40" s="65"/>
      <c r="JD40" s="65"/>
      <c r="JE40" s="65"/>
      <c r="JF40" s="65"/>
      <c r="JG40" s="65"/>
      <c r="JH40" s="65"/>
      <c r="JI40" s="65"/>
      <c r="JJ40" s="65"/>
      <c r="JK40" s="65"/>
      <c r="JL40" s="65"/>
      <c r="JM40" s="65"/>
      <c r="JN40" s="65"/>
      <c r="JO40" s="65"/>
      <c r="JP40" s="65"/>
      <c r="JQ40" s="65"/>
      <c r="JR40" s="65"/>
      <c r="JS40" s="65"/>
      <c r="JT40" s="65"/>
      <c r="JU40" s="65"/>
      <c r="JV40" s="65"/>
      <c r="JW40" s="65"/>
      <c r="JX40" s="65"/>
      <c r="JY40" s="65"/>
      <c r="JZ40" s="65"/>
      <c r="KA40" s="65"/>
      <c r="KB40" s="65"/>
      <c r="KC40" s="65"/>
      <c r="KD40" s="65"/>
      <c r="KE40" s="65"/>
      <c r="KF40" s="65"/>
      <c r="KG40" s="65"/>
      <c r="KH40" s="65"/>
      <c r="KI40" s="65"/>
      <c r="KJ40" s="65"/>
      <c r="KK40" s="65"/>
      <c r="KL40" s="65"/>
      <c r="KM40" s="65"/>
      <c r="KN40" s="65"/>
      <c r="KO40" s="65"/>
      <c r="KP40" s="65"/>
      <c r="KQ40" s="65"/>
      <c r="KR40" s="65"/>
      <c r="KS40" s="65"/>
      <c r="KT40" s="65"/>
      <c r="KU40" s="65"/>
      <c r="KV40" s="65"/>
      <c r="KW40" s="65"/>
      <c r="KX40" s="65"/>
      <c r="KY40" s="65"/>
      <c r="KZ40" s="65"/>
      <c r="LA40" s="65"/>
      <c r="LB40" s="65"/>
      <c r="LC40" s="65"/>
      <c r="LD40" s="65"/>
      <c r="LE40" s="65"/>
      <c r="LF40" s="65"/>
      <c r="LG40" s="65"/>
      <c r="LH40" s="65"/>
      <c r="LI40" s="65"/>
      <c r="LJ40" s="65"/>
      <c r="LK40" s="65"/>
      <c r="LL40" s="65"/>
      <c r="LM40" s="65"/>
      <c r="LN40" s="65"/>
      <c r="LO40" s="65"/>
      <c r="LP40" s="65"/>
      <c r="LQ40" s="65"/>
      <c r="LR40" s="65"/>
      <c r="LS40" s="65"/>
      <c r="LT40" s="65"/>
      <c r="LU40" s="65"/>
      <c r="LV40" s="65"/>
      <c r="LW40" s="65"/>
      <c r="LX40" s="65"/>
      <c r="LY40" s="65"/>
      <c r="LZ40" s="65"/>
      <c r="MA40" s="65"/>
      <c r="MB40" s="65"/>
      <c r="MC40" s="65"/>
      <c r="MD40" s="65"/>
      <c r="ME40" s="65"/>
      <c r="MF40" s="65"/>
      <c r="MG40" s="65"/>
      <c r="MH40" s="65"/>
      <c r="MI40" s="65"/>
      <c r="MJ40" s="65"/>
      <c r="MK40" s="65"/>
      <c r="ML40" s="65"/>
      <c r="MM40" s="65"/>
      <c r="MN40" s="65"/>
      <c r="MO40" s="65"/>
      <c r="MP40" s="65"/>
      <c r="MQ40" s="65"/>
      <c r="MR40" s="65"/>
      <c r="MS40" s="65"/>
      <c r="MT40" s="65"/>
      <c r="MU40" s="65"/>
      <c r="MV40" s="65"/>
      <c r="MW40" s="65"/>
      <c r="MX40" s="65"/>
      <c r="MY40" s="65"/>
      <c r="MZ40" s="65"/>
      <c r="NA40" s="65"/>
      <c r="NB40" s="65"/>
      <c r="NC40" s="65"/>
      <c r="ND40" s="65"/>
      <c r="NE40" s="65"/>
      <c r="NF40" s="65"/>
      <c r="NG40" s="65"/>
      <c r="NH40" s="65"/>
      <c r="NI40" s="65"/>
      <c r="NJ40" s="65"/>
      <c r="NK40" s="65"/>
      <c r="NL40" s="65"/>
      <c r="NM40" s="65"/>
      <c r="NN40" s="65"/>
      <c r="NO40" s="65"/>
      <c r="NP40" s="65"/>
      <c r="NQ40" s="65"/>
      <c r="NR40" s="65"/>
      <c r="NS40" s="65"/>
      <c r="NT40" s="65"/>
      <c r="NU40" s="65"/>
      <c r="NV40" s="65"/>
      <c r="NW40" s="65"/>
      <c r="NX40" s="65"/>
      <c r="NY40" s="65"/>
      <c r="NZ40" s="65"/>
      <c r="OA40" s="65"/>
      <c r="OB40" s="65"/>
      <c r="OC40" s="65"/>
      <c r="OD40" s="65"/>
      <c r="OE40" s="65"/>
      <c r="OF40" s="65"/>
      <c r="OG40" s="65"/>
      <c r="OH40" s="65"/>
      <c r="OI40" s="65"/>
      <c r="OJ40" s="65"/>
      <c r="OK40" s="65"/>
      <c r="OL40" s="65"/>
      <c r="OM40" s="65"/>
      <c r="ON40" s="65"/>
      <c r="OO40" s="65"/>
      <c r="OP40" s="65"/>
      <c r="OQ40" s="65"/>
      <c r="OR40" s="65"/>
      <c r="OS40" s="65"/>
      <c r="OT40" s="65"/>
      <c r="OU40" s="65"/>
      <c r="OV40" s="65"/>
      <c r="OW40" s="65"/>
      <c r="OX40" s="65"/>
      <c r="OY40" s="65"/>
      <c r="OZ40" s="65"/>
      <c r="PA40" s="65"/>
      <c r="PB40" s="65"/>
      <c r="PC40" s="65"/>
      <c r="PD40" s="65"/>
      <c r="PE40" s="65"/>
      <c r="PF40" s="65"/>
      <c r="PG40" s="65"/>
      <c r="PH40" s="65"/>
      <c r="PI40" s="65"/>
      <c r="PJ40" s="65"/>
      <c r="PK40" s="65"/>
      <c r="PL40" s="65"/>
      <c r="PM40" s="65"/>
      <c r="PN40" s="65"/>
      <c r="PO40" s="65"/>
      <c r="PP40" s="65"/>
      <c r="PQ40" s="65"/>
      <c r="PR40" s="65"/>
      <c r="PS40" s="65"/>
      <c r="PT40" s="65"/>
      <c r="PU40" s="65"/>
      <c r="PV40" s="65"/>
      <c r="PW40" s="65"/>
      <c r="PX40" s="65"/>
      <c r="PY40" s="65"/>
      <c r="PZ40" s="65"/>
      <c r="QA40" s="65"/>
      <c r="QB40" s="65"/>
      <c r="QC40" s="65"/>
      <c r="QD40" s="65"/>
      <c r="QE40" s="65"/>
      <c r="QF40" s="65"/>
      <c r="QG40" s="65"/>
      <c r="QH40" s="65"/>
      <c r="QI40" s="65"/>
      <c r="QJ40" s="65"/>
      <c r="QK40" s="65"/>
      <c r="QL40" s="65"/>
      <c r="QM40" s="65"/>
      <c r="QN40" s="65"/>
      <c r="QO40" s="65"/>
      <c r="QP40" s="65"/>
      <c r="QQ40" s="65"/>
      <c r="QR40" s="65"/>
      <c r="QS40" s="65"/>
      <c r="QT40" s="65"/>
      <c r="QU40" s="65"/>
      <c r="QV40" s="65"/>
      <c r="QW40" s="65"/>
      <c r="QX40" s="65"/>
      <c r="QY40" s="65"/>
      <c r="QZ40" s="65"/>
      <c r="RA40" s="65"/>
      <c r="RB40" s="65"/>
      <c r="RC40" s="65"/>
      <c r="RD40" s="65"/>
      <c r="RE40" s="65"/>
      <c r="RF40" s="65"/>
      <c r="RG40" s="65"/>
      <c r="RH40" s="65"/>
      <c r="RI40" s="65"/>
      <c r="RJ40" s="65"/>
      <c r="RK40" s="65"/>
      <c r="RL40" s="65"/>
      <c r="RM40" s="65"/>
      <c r="RN40" s="65"/>
      <c r="RO40" s="65"/>
      <c r="RP40" s="65"/>
      <c r="RQ40" s="65"/>
      <c r="RR40" s="65"/>
      <c r="RS40" s="65"/>
      <c r="RT40" s="65"/>
      <c r="RU40" s="65"/>
      <c r="RV40" s="65"/>
      <c r="RW40" s="65"/>
      <c r="RX40" s="65"/>
      <c r="RY40" s="65"/>
      <c r="RZ40" s="65"/>
      <c r="SA40" s="65"/>
      <c r="SB40" s="65"/>
      <c r="SC40" s="65"/>
      <c r="SD40" s="65"/>
      <c r="SE40" s="65"/>
      <c r="SF40" s="65"/>
      <c r="SG40" s="65"/>
      <c r="SH40" s="65"/>
      <c r="SI40" s="65"/>
      <c r="SJ40" s="65"/>
      <c r="SK40" s="65"/>
      <c r="SL40" s="65"/>
      <c r="SM40" s="65"/>
      <c r="SN40" s="65"/>
      <c r="SO40" s="65"/>
      <c r="SP40" s="65"/>
      <c r="SQ40" s="65"/>
      <c r="SR40" s="65"/>
      <c r="SS40" s="65"/>
      <c r="ST40" s="65"/>
      <c r="SU40" s="65"/>
      <c r="SV40" s="65"/>
      <c r="SW40" s="65"/>
      <c r="SX40" s="65"/>
      <c r="SY40" s="65"/>
      <c r="SZ40" s="65"/>
      <c r="TA40" s="65"/>
      <c r="TB40" s="65"/>
      <c r="TC40" s="65"/>
      <c r="TD40" s="65"/>
      <c r="TE40" s="65"/>
      <c r="TF40" s="65"/>
      <c r="TG40" s="65"/>
      <c r="TH40" s="65"/>
      <c r="TI40" s="65"/>
      <c r="TJ40" s="65"/>
      <c r="TK40" s="65"/>
      <c r="TL40" s="65"/>
      <c r="TM40" s="65"/>
      <c r="TN40" s="65"/>
      <c r="TO40" s="65"/>
      <c r="TP40" s="65"/>
      <c r="TQ40" s="65"/>
      <c r="TR40" s="65"/>
      <c r="TS40" s="65"/>
      <c r="TT40" s="65"/>
      <c r="TU40" s="65"/>
      <c r="TV40" s="65"/>
      <c r="TW40" s="65"/>
      <c r="TX40" s="65"/>
      <c r="TY40" s="65"/>
      <c r="TZ40" s="65"/>
      <c r="UA40" s="65"/>
      <c r="UB40" s="65"/>
      <c r="UC40" s="65"/>
      <c r="UD40" s="65"/>
      <c r="UE40" s="65"/>
      <c r="UF40" s="65"/>
      <c r="UG40" s="65"/>
      <c r="UH40" s="65"/>
      <c r="UI40" s="65"/>
      <c r="UJ40" s="65"/>
      <c r="UK40" s="65"/>
      <c r="UL40" s="65"/>
      <c r="UM40" s="65"/>
      <c r="UN40" s="65"/>
      <c r="UO40" s="65"/>
      <c r="UP40" s="65"/>
      <c r="UQ40" s="65"/>
      <c r="UR40" s="65"/>
      <c r="US40" s="65"/>
      <c r="UT40" s="65"/>
      <c r="UU40" s="65"/>
      <c r="UV40" s="65"/>
      <c r="UW40" s="65"/>
      <c r="UX40" s="65"/>
      <c r="UY40" s="65"/>
      <c r="UZ40" s="65"/>
      <c r="VA40" s="65"/>
      <c r="VB40" s="65"/>
      <c r="VC40" s="65"/>
      <c r="VD40" s="65"/>
      <c r="VE40" s="65"/>
      <c r="VF40" s="65"/>
      <c r="VG40" s="65"/>
      <c r="VH40" s="65"/>
      <c r="VI40" s="65"/>
      <c r="VJ40" s="65"/>
      <c r="VK40" s="65"/>
      <c r="VL40" s="65"/>
      <c r="VM40" s="65"/>
      <c r="VN40" s="65"/>
      <c r="VO40" s="65"/>
      <c r="VP40" s="65"/>
      <c r="VQ40" s="65"/>
      <c r="VR40" s="65"/>
      <c r="VS40" s="65"/>
      <c r="VT40" s="65"/>
      <c r="VU40" s="65"/>
      <c r="VV40" s="65"/>
      <c r="VW40" s="65"/>
      <c r="VX40" s="65"/>
      <c r="VY40" s="65"/>
      <c r="VZ40" s="65"/>
      <c r="WA40" s="65"/>
      <c r="WB40" s="65"/>
      <c r="WC40" s="65"/>
      <c r="WD40" s="65"/>
      <c r="WE40" s="65"/>
      <c r="WF40" s="65"/>
      <c r="WG40" s="65"/>
      <c r="WH40" s="65"/>
      <c r="WI40" s="65"/>
      <c r="WJ40" s="65"/>
      <c r="WK40" s="65"/>
      <c r="WL40" s="65"/>
      <c r="WM40" s="65"/>
      <c r="WN40" s="65"/>
      <c r="WO40" s="65"/>
      <c r="WP40" s="65"/>
      <c r="WQ40" s="65"/>
      <c r="WR40" s="65"/>
      <c r="WS40" s="65"/>
      <c r="WT40" s="65"/>
      <c r="WU40" s="65"/>
      <c r="WV40" s="65"/>
      <c r="WW40" s="65"/>
      <c r="WX40" s="65"/>
      <c r="WY40" s="65"/>
      <c r="WZ40" s="65"/>
      <c r="XA40" s="65"/>
      <c r="XB40" s="65"/>
      <c r="XC40" s="65"/>
      <c r="XD40" s="65"/>
      <c r="XE40" s="65"/>
      <c r="XF40" s="65"/>
      <c r="XG40" s="65"/>
      <c r="XH40" s="65"/>
      <c r="XI40" s="65"/>
      <c r="XJ40" s="65"/>
      <c r="XK40" s="65"/>
      <c r="XL40" s="65"/>
      <c r="XM40" s="65"/>
      <c r="XN40" s="65"/>
      <c r="XO40" s="65"/>
      <c r="XP40" s="65"/>
      <c r="XQ40" s="65"/>
      <c r="XR40" s="65"/>
      <c r="XS40" s="65"/>
      <c r="XT40" s="65"/>
      <c r="XU40" s="65"/>
      <c r="XV40" s="65"/>
      <c r="XW40" s="65"/>
      <c r="XX40" s="65"/>
      <c r="XY40" s="65"/>
      <c r="XZ40" s="65"/>
      <c r="YA40" s="65"/>
      <c r="YB40" s="65"/>
      <c r="YC40" s="65"/>
      <c r="YD40" s="65"/>
      <c r="YE40" s="65"/>
      <c r="YF40" s="65"/>
      <c r="YG40" s="65"/>
      <c r="YH40" s="65"/>
      <c r="YI40" s="65"/>
      <c r="YJ40" s="65"/>
      <c r="YK40" s="65"/>
      <c r="YL40" s="65"/>
      <c r="YM40" s="65"/>
      <c r="YN40" s="65"/>
      <c r="YO40" s="65"/>
      <c r="YP40" s="65"/>
      <c r="YQ40" s="65"/>
      <c r="YR40" s="65"/>
      <c r="YS40" s="65"/>
      <c r="YT40" s="65"/>
      <c r="YU40" s="65"/>
      <c r="YV40" s="65"/>
      <c r="YW40" s="65"/>
      <c r="YX40" s="65"/>
      <c r="YY40" s="65"/>
      <c r="YZ40" s="65"/>
      <c r="ZA40" s="65"/>
      <c r="ZB40" s="65"/>
      <c r="ZC40" s="65"/>
      <c r="ZD40" s="65"/>
      <c r="ZE40" s="65"/>
      <c r="ZF40" s="65"/>
      <c r="ZG40" s="65"/>
      <c r="ZH40" s="65"/>
      <c r="ZI40" s="65"/>
      <c r="ZJ40" s="65"/>
      <c r="ZK40" s="65"/>
      <c r="ZL40" s="65"/>
      <c r="ZM40" s="65"/>
      <c r="ZN40" s="65"/>
      <c r="ZO40" s="65"/>
      <c r="ZP40" s="65"/>
      <c r="ZQ40" s="65"/>
      <c r="ZR40" s="65"/>
      <c r="ZS40" s="65"/>
      <c r="ZT40" s="65"/>
      <c r="ZU40" s="65"/>
      <c r="ZV40" s="65"/>
      <c r="ZW40" s="65"/>
      <c r="ZX40" s="65"/>
      <c r="ZY40" s="65"/>
      <c r="ZZ40" s="65"/>
      <c r="AAA40" s="65"/>
      <c r="AAB40" s="65"/>
      <c r="AAC40" s="65"/>
      <c r="AAD40" s="65"/>
      <c r="AAE40" s="65"/>
      <c r="AAF40" s="65"/>
      <c r="AAG40" s="65"/>
      <c r="AAH40" s="65"/>
      <c r="AAI40" s="65"/>
      <c r="AAJ40" s="65"/>
      <c r="AAK40" s="65"/>
      <c r="AAL40" s="65"/>
      <c r="AAM40" s="65"/>
      <c r="AAN40" s="65"/>
      <c r="AAO40" s="65"/>
      <c r="AAP40" s="65"/>
      <c r="AAQ40" s="65"/>
      <c r="AAR40" s="65"/>
      <c r="AAS40" s="65"/>
      <c r="AAT40" s="65"/>
      <c r="AAU40" s="65"/>
      <c r="AAV40" s="65"/>
      <c r="AAW40" s="65"/>
      <c r="AAX40" s="65"/>
      <c r="AAY40" s="65"/>
      <c r="AAZ40" s="65"/>
      <c r="ABA40" s="65"/>
      <c r="ABB40" s="65"/>
      <c r="ABC40" s="65"/>
      <c r="ABD40" s="65"/>
      <c r="ABE40" s="65"/>
      <c r="ABF40" s="65"/>
      <c r="ABG40" s="65"/>
      <c r="ABH40" s="65"/>
      <c r="ABI40" s="65"/>
      <c r="ABJ40" s="65"/>
      <c r="ABK40" s="65"/>
      <c r="ABL40" s="65"/>
      <c r="ABM40" s="65"/>
      <c r="ABN40" s="65"/>
      <c r="ABO40" s="65"/>
      <c r="ABP40" s="65"/>
      <c r="ABQ40" s="65"/>
      <c r="ABR40" s="65"/>
      <c r="ABS40" s="65"/>
      <c r="ABT40" s="65"/>
      <c r="ABU40" s="65"/>
      <c r="ABV40" s="65"/>
      <c r="ABW40" s="65"/>
      <c r="ABX40" s="65"/>
      <c r="ABY40" s="65"/>
      <c r="ABZ40" s="65"/>
      <c r="ACA40" s="65"/>
      <c r="ACB40" s="65"/>
      <c r="ACC40" s="65"/>
      <c r="ACD40" s="65"/>
      <c r="ACE40" s="65"/>
      <c r="ACF40" s="65"/>
      <c r="ACG40" s="65"/>
      <c r="ACH40" s="65"/>
      <c r="ACI40" s="65"/>
      <c r="ACJ40" s="65"/>
      <c r="ACK40" s="65"/>
      <c r="ACL40" s="65"/>
      <c r="ACM40" s="65"/>
      <c r="ACN40" s="65"/>
      <c r="ACO40" s="65"/>
      <c r="ACP40" s="65"/>
      <c r="ACQ40" s="65"/>
      <c r="ACR40" s="65"/>
      <c r="ACS40" s="65"/>
      <c r="ACT40" s="65"/>
      <c r="ACU40" s="65"/>
      <c r="ACV40" s="65"/>
      <c r="ACW40" s="65"/>
      <c r="ACX40" s="65"/>
      <c r="ACY40" s="65"/>
      <c r="ACZ40" s="65"/>
      <c r="ADA40" s="65"/>
      <c r="ADB40" s="65"/>
      <c r="ADC40" s="65"/>
      <c r="ADD40" s="65"/>
      <c r="ADE40" s="65"/>
      <c r="ADF40" s="65"/>
      <c r="ADG40" s="65"/>
      <c r="ADH40" s="65"/>
      <c r="ADI40" s="65"/>
      <c r="ADJ40" s="65"/>
      <c r="ADK40" s="65"/>
      <c r="ADL40" s="65"/>
      <c r="ADM40" s="65"/>
      <c r="ADN40" s="65"/>
      <c r="ADO40" s="65"/>
      <c r="ADP40" s="65"/>
      <c r="ADQ40" s="65"/>
      <c r="ADR40" s="65"/>
      <c r="ADS40" s="65"/>
      <c r="ADT40" s="65"/>
      <c r="ADU40" s="65"/>
      <c r="ADV40" s="65"/>
      <c r="ADW40" s="65"/>
      <c r="ADX40" s="65"/>
      <c r="ADY40" s="65"/>
      <c r="ADZ40" s="65"/>
      <c r="AEA40" s="65"/>
      <c r="AEB40" s="65"/>
      <c r="AEC40" s="65"/>
      <c r="AED40" s="65"/>
      <c r="AEE40" s="65"/>
      <c r="AEF40" s="65"/>
      <c r="AEG40" s="65"/>
      <c r="AEH40" s="65"/>
      <c r="AEI40" s="65"/>
      <c r="AEJ40" s="65"/>
      <c r="AEK40" s="65"/>
      <c r="AEL40" s="65"/>
      <c r="AEM40" s="65"/>
      <c r="AEN40" s="65"/>
      <c r="AEO40" s="65"/>
      <c r="AEP40" s="65"/>
      <c r="AEQ40" s="65"/>
      <c r="AER40" s="65"/>
      <c r="AES40" s="65"/>
      <c r="AET40" s="65"/>
      <c r="AEU40" s="65"/>
      <c r="AEV40" s="65"/>
      <c r="AEW40" s="65"/>
      <c r="AEX40" s="65"/>
      <c r="AEY40" s="65"/>
      <c r="AEZ40" s="65"/>
      <c r="AFA40" s="65"/>
      <c r="AFB40" s="65"/>
      <c r="AFC40" s="65"/>
      <c r="AFD40" s="65"/>
      <c r="AFE40" s="65"/>
      <c r="AFF40" s="65"/>
      <c r="AFG40" s="65"/>
      <c r="AFH40" s="65"/>
      <c r="AFI40" s="65"/>
      <c r="AFJ40" s="65"/>
      <c r="AFK40" s="65"/>
      <c r="AFL40" s="65"/>
      <c r="AFM40" s="65"/>
      <c r="AFN40" s="65"/>
      <c r="AFO40" s="65"/>
      <c r="AFP40" s="65"/>
      <c r="AFQ40" s="65"/>
      <c r="AFR40" s="65"/>
      <c r="AFS40" s="65"/>
      <c r="AFT40" s="65"/>
      <c r="AFU40" s="65"/>
      <c r="AFV40" s="65"/>
      <c r="AFW40" s="65"/>
      <c r="AFX40" s="65"/>
      <c r="AFY40" s="65"/>
      <c r="AFZ40" s="65"/>
      <c r="AGA40" s="65"/>
      <c r="AGB40" s="65"/>
      <c r="AGC40" s="65"/>
      <c r="AGD40" s="65"/>
      <c r="AGE40" s="65"/>
      <c r="AGF40" s="65"/>
      <c r="AGG40" s="65"/>
      <c r="AGH40" s="65"/>
      <c r="AGI40" s="65"/>
      <c r="AGJ40" s="65"/>
      <c r="AGK40" s="65"/>
      <c r="AGL40" s="65"/>
      <c r="AGM40" s="65"/>
      <c r="AGN40" s="65"/>
      <c r="AGO40" s="65"/>
      <c r="AGP40" s="65"/>
      <c r="AGQ40" s="65"/>
      <c r="AGR40" s="65"/>
      <c r="AGS40" s="65"/>
      <c r="AGT40" s="65"/>
      <c r="AGU40" s="65"/>
      <c r="AGV40" s="65"/>
      <c r="AGW40" s="65"/>
      <c r="AGX40" s="65"/>
      <c r="AGY40" s="65"/>
      <c r="AGZ40" s="65"/>
      <c r="AHA40" s="65"/>
      <c r="AHB40" s="65"/>
      <c r="AHC40" s="65"/>
      <c r="AHD40" s="65"/>
      <c r="AHE40" s="65"/>
      <c r="AHF40" s="65"/>
      <c r="AHG40" s="65"/>
      <c r="AHH40" s="65"/>
      <c r="AHI40" s="65"/>
      <c r="AHJ40" s="65"/>
      <c r="AHK40" s="65"/>
      <c r="AHL40" s="65"/>
      <c r="AHM40" s="65"/>
      <c r="AHN40" s="65"/>
      <c r="AHO40" s="65"/>
      <c r="AHP40" s="65"/>
      <c r="AHQ40" s="65"/>
      <c r="AHR40" s="65"/>
      <c r="AHS40" s="65"/>
      <c r="AHT40" s="65"/>
      <c r="AHU40" s="65"/>
      <c r="AHV40" s="65"/>
      <c r="AHW40" s="65"/>
      <c r="AHX40" s="65"/>
      <c r="AHY40" s="65"/>
      <c r="AHZ40" s="65"/>
      <c r="AIA40" s="65"/>
      <c r="AIB40" s="65"/>
      <c r="AIC40" s="65"/>
      <c r="AID40" s="65"/>
      <c r="AIE40" s="65"/>
      <c r="AIF40" s="65"/>
      <c r="AIG40" s="65"/>
      <c r="AIH40" s="65"/>
      <c r="AII40" s="65"/>
      <c r="AIJ40" s="65"/>
      <c r="AIK40" s="65"/>
      <c r="AIL40" s="65"/>
      <c r="AIM40" s="65"/>
      <c r="AIN40" s="65"/>
      <c r="AIO40" s="65"/>
      <c r="AIP40" s="65"/>
      <c r="AIQ40" s="65"/>
      <c r="AIR40" s="65"/>
    </row>
    <row r="41" spans="1:933" ht="14.15" customHeight="1">
      <c r="A41" s="36"/>
      <c r="B41" s="28" t="s">
        <v>87</v>
      </c>
      <c r="C41" s="29">
        <v>28</v>
      </c>
      <c r="D41" s="29">
        <v>28</v>
      </c>
      <c r="E41" s="50">
        <v>28</v>
      </c>
      <c r="F41" s="82">
        <f t="shared" si="5"/>
        <v>0</v>
      </c>
      <c r="G41" s="50">
        <v>20</v>
      </c>
      <c r="H41" s="51">
        <v>30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</row>
    <row r="42" spans="1:933" ht="14.15" customHeight="1" thickBot="1">
      <c r="A42" s="40"/>
      <c r="B42" s="41" t="s">
        <v>88</v>
      </c>
      <c r="C42" s="43">
        <v>28</v>
      </c>
      <c r="D42" s="43">
        <v>28</v>
      </c>
      <c r="E42" s="61">
        <v>28</v>
      </c>
      <c r="F42" s="93">
        <f t="shared" si="5"/>
        <v>0</v>
      </c>
      <c r="G42" s="61">
        <v>15</v>
      </c>
      <c r="H42" s="63">
        <v>30</v>
      </c>
    </row>
    <row r="43" spans="1:933">
      <c r="A43" s="66" t="s">
        <v>35</v>
      </c>
      <c r="B43" s="66"/>
      <c r="C43" s="66"/>
      <c r="D43" s="66"/>
      <c r="E43" s="66"/>
      <c r="F43" s="66"/>
      <c r="G43" s="66"/>
      <c r="H43" s="66"/>
    </row>
    <row r="44" spans="1:933">
      <c r="A44" s="2" t="s">
        <v>309</v>
      </c>
      <c r="F44" s="2"/>
    </row>
    <row r="45" spans="1:933" ht="14.5" customHeight="1"/>
    <row r="46" spans="1:933" ht="14.5" customHeight="1"/>
    <row r="47" spans="1:933" ht="14.5" customHeight="1"/>
    <row r="48" spans="1:933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</sheetData>
  <mergeCells count="4">
    <mergeCell ref="A30:A31"/>
    <mergeCell ref="A32:A33"/>
    <mergeCell ref="A2:H2"/>
    <mergeCell ref="A1:H1"/>
  </mergeCells>
  <pageMargins left="0.59015748031496063" right="0.59015748031496063" top="0.78661417322834648" bottom="0.9838582677165354" header="0.59015748031496063" footer="0.78740157480314954"/>
  <pageSetup paperSize="0" fitToWidth="0" fitToHeight="0" pageOrder="overThenDown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DS64"/>
  <sheetViews>
    <sheetView tabSelected="1" zoomScaleNormal="100" workbookViewId="0">
      <selection activeCell="G3" sqref="G3:H3"/>
    </sheetView>
  </sheetViews>
  <sheetFormatPr baseColWidth="10" defaultRowHeight="14.5"/>
  <cols>
    <col min="1" max="1" width="36.33203125" style="2" customWidth="1"/>
    <col min="2" max="2" width="32.58203125" style="2" customWidth="1"/>
    <col min="3" max="3" width="13.75" style="2" customWidth="1"/>
    <col min="4" max="4" width="13.58203125" style="2" customWidth="1"/>
    <col min="5" max="5" width="10.25" style="2" customWidth="1"/>
    <col min="6" max="6" width="13.25" style="2" customWidth="1"/>
    <col min="7" max="7" width="10.33203125" style="2" customWidth="1"/>
    <col min="8" max="8" width="10.25" style="2" customWidth="1"/>
    <col min="9" max="964" width="10.58203125" style="2" customWidth="1"/>
    <col min="965" max="16325" width="11" style="2" customWidth="1"/>
    <col min="16326" max="16384" width="10.58203125" style="2" customWidth="1"/>
  </cols>
  <sheetData>
    <row r="1" spans="1:964 16343:16347" ht="28.4" customHeight="1">
      <c r="A1" s="252" t="s">
        <v>303</v>
      </c>
      <c r="B1" s="252"/>
      <c r="C1" s="252"/>
      <c r="D1" s="252"/>
      <c r="E1" s="252"/>
      <c r="F1" s="252"/>
      <c r="G1" s="252"/>
      <c r="H1" s="2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</row>
    <row r="2" spans="1:964 16343:16347">
      <c r="A2" s="251" t="s">
        <v>304</v>
      </c>
      <c r="B2" s="251"/>
      <c r="C2" s="251"/>
      <c r="D2" s="251"/>
      <c r="E2" s="251"/>
      <c r="F2" s="251"/>
      <c r="G2" s="251"/>
      <c r="H2" s="251"/>
    </row>
    <row r="3" spans="1:964 16343:16347" ht="29">
      <c r="A3" s="154" t="s">
        <v>302</v>
      </c>
      <c r="B3" s="11" t="s">
        <v>307</v>
      </c>
      <c r="C3" s="11">
        <v>2023</v>
      </c>
      <c r="D3" s="11">
        <v>2024</v>
      </c>
      <c r="E3" s="11">
        <v>2025</v>
      </c>
      <c r="F3" s="11" t="s">
        <v>305</v>
      </c>
      <c r="G3" s="11" t="s">
        <v>310</v>
      </c>
      <c r="H3" s="11" t="s">
        <v>311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</row>
    <row r="4" spans="1:964 16343:16347" s="64" customFormat="1" ht="14.15" customHeight="1">
      <c r="A4" s="253" t="s">
        <v>89</v>
      </c>
      <c r="B4" s="94" t="s">
        <v>1</v>
      </c>
      <c r="C4" s="13">
        <v>52.161000000000001</v>
      </c>
      <c r="D4" s="13">
        <v>51.030999999999999</v>
      </c>
      <c r="E4" s="13">
        <v>52.555100000000003</v>
      </c>
      <c r="F4" s="14">
        <f t="shared" ref="F4:F9" si="0">E4/D4-1</f>
        <v>2.9866159785228774E-2</v>
      </c>
      <c r="G4" s="13"/>
      <c r="H4" s="13"/>
      <c r="XDO4" s="65"/>
      <c r="XDP4" s="65"/>
      <c r="XDQ4" s="65"/>
      <c r="XDR4" s="65"/>
      <c r="XDS4" s="65"/>
    </row>
    <row r="5" spans="1:964 16343:16347" s="64" customFormat="1" ht="14.5" customHeight="1" thickBot="1">
      <c r="A5" s="254"/>
      <c r="B5" s="94" t="s">
        <v>79</v>
      </c>
      <c r="C5" s="13">
        <v>6.3570000000000002</v>
      </c>
      <c r="D5" s="13">
        <v>5.7809999999999997</v>
      </c>
      <c r="E5" s="13">
        <v>6.0046500813764245</v>
      </c>
      <c r="F5" s="14">
        <f t="shared" si="0"/>
        <v>3.8687092436676229E-2</v>
      </c>
      <c r="G5" s="13"/>
      <c r="H5" s="13"/>
      <c r="XDO5" s="65"/>
      <c r="XDP5" s="65"/>
      <c r="XDQ5" s="65"/>
      <c r="XDR5" s="65"/>
      <c r="XDS5" s="65"/>
    </row>
    <row r="6" spans="1:964 16343:16347" s="65" customFormat="1" ht="14.5" customHeight="1">
      <c r="A6" s="255" t="s">
        <v>90</v>
      </c>
      <c r="B6" s="16" t="s">
        <v>1</v>
      </c>
      <c r="C6" s="17">
        <v>70.7</v>
      </c>
      <c r="D6" s="71">
        <v>70.5</v>
      </c>
      <c r="E6" s="71">
        <v>73.925655650617912</v>
      </c>
      <c r="F6" s="18">
        <f t="shared" si="0"/>
        <v>4.8590860292452742E-2</v>
      </c>
      <c r="G6" s="119"/>
      <c r="H6" s="120"/>
    </row>
    <row r="7" spans="1:964 16343:16347" s="65" customFormat="1" ht="14.5" customHeight="1">
      <c r="A7" s="256"/>
      <c r="B7" s="121" t="s">
        <v>79</v>
      </c>
      <c r="C7" s="114">
        <v>4.7</v>
      </c>
      <c r="D7" s="122">
        <v>3.8</v>
      </c>
      <c r="E7" s="122">
        <v>4.1803217358772917</v>
      </c>
      <c r="F7" s="123">
        <f t="shared" si="0"/>
        <v>0.10008466733612953</v>
      </c>
      <c r="G7" s="124"/>
      <c r="H7" s="125"/>
    </row>
    <row r="8" spans="1:964 16343:16347" s="65" customFormat="1" ht="14.5" customHeight="1">
      <c r="A8" s="21" t="s">
        <v>91</v>
      </c>
      <c r="B8" s="22" t="s">
        <v>1</v>
      </c>
      <c r="C8" s="23">
        <v>213</v>
      </c>
      <c r="D8" s="49">
        <v>213</v>
      </c>
      <c r="E8" s="49">
        <v>228.63216663087826</v>
      </c>
      <c r="F8" s="24">
        <f t="shared" si="0"/>
        <v>7.3390453666095201E-2</v>
      </c>
      <c r="G8" s="126"/>
      <c r="H8" s="127"/>
    </row>
    <row r="9" spans="1:964 16343:16347" s="3" customFormat="1" ht="14.5" customHeight="1">
      <c r="A9" s="27"/>
      <c r="B9" s="28" t="s">
        <v>92</v>
      </c>
      <c r="C9" s="29">
        <v>90</v>
      </c>
      <c r="D9" s="29">
        <v>90</v>
      </c>
      <c r="E9" s="77">
        <v>95</v>
      </c>
      <c r="F9" s="30">
        <f t="shared" si="0"/>
        <v>5.555555555555558E-2</v>
      </c>
      <c r="G9" s="77">
        <v>85</v>
      </c>
      <c r="H9" s="79">
        <v>100</v>
      </c>
    </row>
    <row r="10" spans="1:964 16343:16347" s="3" customFormat="1" ht="14.5" customHeight="1">
      <c r="A10" s="27"/>
      <c r="B10" s="28" t="s">
        <v>93</v>
      </c>
      <c r="C10" s="29">
        <v>60</v>
      </c>
      <c r="D10" s="29">
        <v>60</v>
      </c>
      <c r="E10" s="77">
        <v>60</v>
      </c>
      <c r="F10" s="30">
        <f t="shared" ref="F10:F12" si="1">E10/D10-1</f>
        <v>0</v>
      </c>
      <c r="G10" s="77">
        <v>55</v>
      </c>
      <c r="H10" s="79">
        <v>75</v>
      </c>
    </row>
    <row r="11" spans="1:964 16343:16347" s="3" customFormat="1" ht="14.5" customHeight="1">
      <c r="A11" s="27"/>
      <c r="B11" s="28" t="s">
        <v>94</v>
      </c>
      <c r="C11" s="29">
        <v>260</v>
      </c>
      <c r="D11" s="29">
        <v>260</v>
      </c>
      <c r="E11" s="77">
        <v>280</v>
      </c>
      <c r="F11" s="30">
        <f t="shared" si="1"/>
        <v>7.6923076923076872E-2</v>
      </c>
      <c r="G11" s="77">
        <v>220</v>
      </c>
      <c r="H11" s="79">
        <v>320</v>
      </c>
    </row>
    <row r="12" spans="1:964 16343:16347" s="3" customFormat="1" ht="14.5" customHeight="1">
      <c r="A12" s="27"/>
      <c r="B12" s="28" t="s">
        <v>95</v>
      </c>
      <c r="C12" s="29">
        <v>20</v>
      </c>
      <c r="D12" s="29">
        <v>20</v>
      </c>
      <c r="E12" s="77">
        <v>20</v>
      </c>
      <c r="F12" s="30">
        <f t="shared" si="1"/>
        <v>0</v>
      </c>
      <c r="G12" s="77">
        <v>10</v>
      </c>
      <c r="H12" s="79">
        <v>30</v>
      </c>
    </row>
    <row r="13" spans="1:964 16343:16347" s="65" customFormat="1" ht="14.5" customHeight="1">
      <c r="A13" s="21" t="s">
        <v>96</v>
      </c>
      <c r="B13" s="22" t="s">
        <v>1</v>
      </c>
      <c r="C13" s="23">
        <v>36.299999999999997</v>
      </c>
      <c r="D13" s="49">
        <v>45.7</v>
      </c>
      <c r="E13" s="49">
        <v>45.663291139240506</v>
      </c>
      <c r="F13" s="37">
        <f>E13/D13-1</f>
        <v>-8.0325734703490248E-4</v>
      </c>
      <c r="G13" s="49"/>
      <c r="H13" s="76"/>
    </row>
    <row r="14" spans="1:964 16343:16347" s="3" customFormat="1" ht="14.5" customHeight="1">
      <c r="A14" s="27"/>
      <c r="B14" s="28" t="s">
        <v>97</v>
      </c>
      <c r="C14" s="29">
        <v>70</v>
      </c>
      <c r="D14" s="29">
        <v>90</v>
      </c>
      <c r="E14" s="77">
        <v>90</v>
      </c>
      <c r="F14" s="30">
        <f>E14/D14-1</f>
        <v>0</v>
      </c>
      <c r="G14" s="29">
        <v>80</v>
      </c>
      <c r="H14" s="31">
        <v>100</v>
      </c>
    </row>
    <row r="15" spans="1:964 16343:16347" s="3" customFormat="1" ht="14.5" customHeight="1">
      <c r="A15" s="27"/>
      <c r="B15" s="28" t="s">
        <v>98</v>
      </c>
      <c r="C15" s="29">
        <v>7</v>
      </c>
      <c r="D15" s="29">
        <v>7</v>
      </c>
      <c r="E15" s="77">
        <v>7</v>
      </c>
      <c r="F15" s="30">
        <f>E15/D15-1</f>
        <v>0</v>
      </c>
      <c r="G15" s="77">
        <v>5</v>
      </c>
      <c r="H15" s="79">
        <v>10</v>
      </c>
    </row>
    <row r="16" spans="1:964 16343:16347" s="65" customFormat="1" ht="14.5" customHeight="1">
      <c r="A16" s="21" t="s">
        <v>99</v>
      </c>
      <c r="B16" s="22" t="s">
        <v>1</v>
      </c>
      <c r="C16" s="23">
        <v>23.9</v>
      </c>
      <c r="D16" s="49">
        <v>24</v>
      </c>
      <c r="E16" s="49">
        <v>23.073112920870305</v>
      </c>
      <c r="F16" s="24">
        <f>E16/D16-1</f>
        <v>-3.8620294963737312E-2</v>
      </c>
      <c r="G16" s="49"/>
      <c r="H16" s="76"/>
    </row>
    <row r="17" spans="1:8" s="3" customFormat="1" ht="14.5" customHeight="1">
      <c r="A17" s="27"/>
      <c r="B17" s="28" t="s">
        <v>100</v>
      </c>
      <c r="C17" s="128">
        <v>12</v>
      </c>
      <c r="D17" s="128">
        <v>12</v>
      </c>
      <c r="E17" s="128">
        <v>11</v>
      </c>
      <c r="F17" s="30">
        <f>E17/D17-1</f>
        <v>-8.333333333333337E-2</v>
      </c>
      <c r="G17" s="29">
        <v>6</v>
      </c>
      <c r="H17" s="31">
        <v>18</v>
      </c>
    </row>
    <row r="18" spans="1:8" s="3" customFormat="1" ht="14.5" customHeight="1">
      <c r="A18" s="27"/>
      <c r="B18" s="28" t="s">
        <v>101</v>
      </c>
      <c r="C18" s="29">
        <v>50</v>
      </c>
      <c r="D18" s="29">
        <v>51</v>
      </c>
      <c r="E18" s="77">
        <v>50</v>
      </c>
      <c r="F18" s="30">
        <f t="shared" ref="F18:F22" si="2">E18/D18-1</f>
        <v>-1.9607843137254943E-2</v>
      </c>
      <c r="G18" s="77">
        <v>24</v>
      </c>
      <c r="H18" s="79">
        <v>64</v>
      </c>
    </row>
    <row r="19" spans="1:8" s="3" customFormat="1" ht="14.5" customHeight="1">
      <c r="A19" s="27"/>
      <c r="B19" s="28" t="s">
        <v>102</v>
      </c>
      <c r="C19" s="29">
        <v>26</v>
      </c>
      <c r="D19" s="29">
        <v>25</v>
      </c>
      <c r="E19" s="77">
        <v>23</v>
      </c>
      <c r="F19" s="30">
        <f t="shared" si="2"/>
        <v>-7.999999999999996E-2</v>
      </c>
      <c r="G19" s="77">
        <v>8</v>
      </c>
      <c r="H19" s="79">
        <v>40</v>
      </c>
    </row>
    <row r="20" spans="1:8" s="3" customFormat="1" ht="14.5" customHeight="1">
      <c r="A20" s="27"/>
      <c r="B20" s="28" t="s">
        <v>103</v>
      </c>
      <c r="C20" s="29">
        <v>7</v>
      </c>
      <c r="D20" s="29">
        <v>7</v>
      </c>
      <c r="E20" s="77">
        <v>6.5</v>
      </c>
      <c r="F20" s="30">
        <f t="shared" si="2"/>
        <v>-7.1428571428571397E-2</v>
      </c>
      <c r="G20" s="77">
        <v>4</v>
      </c>
      <c r="H20" s="79">
        <v>9</v>
      </c>
    </row>
    <row r="21" spans="1:8" s="3" customFormat="1" ht="14.5" customHeight="1">
      <c r="A21" s="27"/>
      <c r="B21" s="28" t="s">
        <v>104</v>
      </c>
      <c r="C21" s="29">
        <v>25</v>
      </c>
      <c r="D21" s="29">
        <v>26</v>
      </c>
      <c r="E21" s="77">
        <v>26</v>
      </c>
      <c r="F21" s="30">
        <f t="shared" si="2"/>
        <v>0</v>
      </c>
      <c r="G21" s="77">
        <v>13</v>
      </c>
      <c r="H21" s="79">
        <v>40</v>
      </c>
    </row>
    <row r="22" spans="1:8" s="3" customFormat="1" ht="14.25" customHeight="1">
      <c r="A22" s="27"/>
      <c r="B22" s="28" t="s">
        <v>105</v>
      </c>
      <c r="C22" s="29">
        <v>13</v>
      </c>
      <c r="D22" s="29">
        <v>14</v>
      </c>
      <c r="E22" s="77">
        <v>14</v>
      </c>
      <c r="F22" s="30">
        <f t="shared" si="2"/>
        <v>0</v>
      </c>
      <c r="G22" s="77">
        <v>9</v>
      </c>
      <c r="H22" s="79">
        <v>22</v>
      </c>
    </row>
    <row r="23" spans="1:8" s="65" customFormat="1" ht="14.25" customHeight="1">
      <c r="A23" s="27"/>
      <c r="B23" s="129" t="s">
        <v>79</v>
      </c>
      <c r="C23" s="130">
        <v>4.3</v>
      </c>
      <c r="D23" s="130">
        <v>3.5</v>
      </c>
      <c r="E23" s="131">
        <v>4.5</v>
      </c>
      <c r="F23" s="132" t="s">
        <v>11</v>
      </c>
      <c r="G23" s="131"/>
      <c r="H23" s="133"/>
    </row>
    <row r="24" spans="1:8" s="3" customFormat="1" ht="14.5" customHeight="1">
      <c r="A24" s="27"/>
      <c r="B24" s="134" t="s">
        <v>106</v>
      </c>
      <c r="C24" s="32" t="s">
        <v>11</v>
      </c>
      <c r="D24" s="32" t="s">
        <v>11</v>
      </c>
      <c r="E24" s="77">
        <v>4.5</v>
      </c>
      <c r="F24" s="33" t="s">
        <v>11</v>
      </c>
      <c r="G24" s="29">
        <v>3</v>
      </c>
      <c r="H24" s="31">
        <v>7</v>
      </c>
    </row>
    <row r="25" spans="1:8" s="65" customFormat="1" ht="14.5" customHeight="1">
      <c r="A25" s="21" t="s">
        <v>107</v>
      </c>
      <c r="B25" s="22" t="s">
        <v>1</v>
      </c>
      <c r="C25" s="23">
        <v>13.5</v>
      </c>
      <c r="D25" s="49">
        <v>11.6</v>
      </c>
      <c r="E25" s="49">
        <v>10.73262380538662</v>
      </c>
      <c r="F25" s="24">
        <f>E25/D25-1</f>
        <v>-7.4773809880463782E-2</v>
      </c>
      <c r="G25" s="49"/>
      <c r="H25" s="76"/>
    </row>
    <row r="26" spans="1:8" s="3" customFormat="1" ht="14.5" customHeight="1">
      <c r="A26" s="81"/>
      <c r="B26" s="28" t="s">
        <v>108</v>
      </c>
      <c r="C26" s="128">
        <v>12</v>
      </c>
      <c r="D26" s="128">
        <v>10</v>
      </c>
      <c r="E26" s="128">
        <v>10</v>
      </c>
      <c r="F26" s="30">
        <f>E26/D26-1</f>
        <v>0</v>
      </c>
      <c r="G26" s="29">
        <v>4</v>
      </c>
      <c r="H26" s="31">
        <v>15</v>
      </c>
    </row>
    <row r="27" spans="1:8" s="3" customFormat="1" ht="14.5" customHeight="1">
      <c r="A27" s="81"/>
      <c r="B27" s="28" t="s">
        <v>109</v>
      </c>
      <c r="C27" s="128">
        <v>7.5</v>
      </c>
      <c r="D27" s="128">
        <v>7</v>
      </c>
      <c r="E27" s="128">
        <v>6</v>
      </c>
      <c r="F27" s="30">
        <f t="shared" ref="F27:F28" si="3">E27/D27-1</f>
        <v>-0.1428571428571429</v>
      </c>
      <c r="G27" s="77">
        <v>4</v>
      </c>
      <c r="H27" s="79">
        <v>9</v>
      </c>
    </row>
    <row r="28" spans="1:8" s="3" customFormat="1" ht="14.25" customHeight="1">
      <c r="A28" s="81"/>
      <c r="B28" s="28" t="s">
        <v>103</v>
      </c>
      <c r="C28" s="29">
        <v>14</v>
      </c>
      <c r="D28" s="29">
        <v>12</v>
      </c>
      <c r="E28" s="77">
        <v>11</v>
      </c>
      <c r="F28" s="30">
        <f t="shared" si="3"/>
        <v>-8.333333333333337E-2</v>
      </c>
      <c r="G28" s="77">
        <v>4</v>
      </c>
      <c r="H28" s="79">
        <v>18</v>
      </c>
    </row>
    <row r="29" spans="1:8" s="65" customFormat="1" ht="14.5" customHeight="1">
      <c r="A29" s="81"/>
      <c r="B29" s="129" t="s">
        <v>79</v>
      </c>
      <c r="C29" s="130">
        <v>5</v>
      </c>
      <c r="D29" s="130">
        <v>4</v>
      </c>
      <c r="E29" s="131">
        <v>4</v>
      </c>
      <c r="F29" s="135">
        <f t="shared" ref="F29:F35" si="4">E29/D29-1</f>
        <v>0</v>
      </c>
      <c r="G29" s="131"/>
      <c r="H29" s="133"/>
    </row>
    <row r="30" spans="1:8" s="3" customFormat="1" ht="14.5" customHeight="1">
      <c r="A30" s="81"/>
      <c r="B30" s="134" t="s">
        <v>110</v>
      </c>
      <c r="C30" s="29">
        <v>5</v>
      </c>
      <c r="D30" s="29">
        <v>4</v>
      </c>
      <c r="E30" s="77">
        <v>4</v>
      </c>
      <c r="F30" s="30">
        <f t="shared" si="4"/>
        <v>0</v>
      </c>
      <c r="G30" s="29">
        <v>2.5</v>
      </c>
      <c r="H30" s="31">
        <v>5</v>
      </c>
    </row>
    <row r="31" spans="1:8" s="3" customFormat="1" ht="14.5" customHeight="1" thickBot="1">
      <c r="A31" s="106"/>
      <c r="B31" s="136" t="s">
        <v>106</v>
      </c>
      <c r="C31" s="42" t="s">
        <v>11</v>
      </c>
      <c r="D31" s="43">
        <v>4</v>
      </c>
      <c r="E31" s="90">
        <v>4</v>
      </c>
      <c r="F31" s="30">
        <f t="shared" si="4"/>
        <v>0</v>
      </c>
      <c r="G31" s="43">
        <v>2.5</v>
      </c>
      <c r="H31" s="45">
        <v>5</v>
      </c>
    </row>
    <row r="32" spans="1:8" s="65" customFormat="1" ht="14.5" customHeight="1">
      <c r="A32" s="255" t="s">
        <v>111</v>
      </c>
      <c r="B32" s="16" t="s">
        <v>1</v>
      </c>
      <c r="C32" s="17">
        <v>22</v>
      </c>
      <c r="D32" s="17">
        <v>18.899999999999999</v>
      </c>
      <c r="E32" s="17">
        <v>17.893026133799228</v>
      </c>
      <c r="F32" s="18">
        <f t="shared" si="4"/>
        <v>-5.3279040539723321E-2</v>
      </c>
      <c r="G32" s="17"/>
      <c r="H32" s="95"/>
    </row>
    <row r="33" spans="1:8" s="65" customFormat="1" ht="14.5" customHeight="1">
      <c r="A33" s="256"/>
      <c r="B33" s="121" t="s">
        <v>79</v>
      </c>
      <c r="C33" s="114">
        <v>9</v>
      </c>
      <c r="D33" s="114">
        <v>9</v>
      </c>
      <c r="E33" s="114">
        <v>9</v>
      </c>
      <c r="F33" s="123">
        <f t="shared" si="4"/>
        <v>0</v>
      </c>
      <c r="G33" s="114"/>
      <c r="H33" s="116"/>
    </row>
    <row r="34" spans="1:8" s="65" customFormat="1" ht="14.5" customHeight="1">
      <c r="A34" s="21" t="s">
        <v>112</v>
      </c>
      <c r="B34" s="22" t="s">
        <v>1</v>
      </c>
      <c r="C34" s="23">
        <v>9.6999999999999993</v>
      </c>
      <c r="D34" s="23">
        <v>9.4</v>
      </c>
      <c r="E34" s="23">
        <v>9.7426522788584418</v>
      </c>
      <c r="F34" s="24">
        <f t="shared" si="4"/>
        <v>3.6452370091323516E-2</v>
      </c>
      <c r="G34" s="23"/>
      <c r="H34" s="35"/>
    </row>
    <row r="35" spans="1:8" s="3" customFormat="1" ht="14.5" customHeight="1">
      <c r="A35" s="27"/>
      <c r="B35" s="28" t="s">
        <v>113</v>
      </c>
      <c r="C35" s="29">
        <v>6.5</v>
      </c>
      <c r="D35" s="29">
        <v>6.5</v>
      </c>
      <c r="E35" s="77">
        <v>6.5</v>
      </c>
      <c r="F35" s="30">
        <f t="shared" si="4"/>
        <v>0</v>
      </c>
      <c r="G35" s="54">
        <v>5</v>
      </c>
      <c r="H35" s="55">
        <v>7.5</v>
      </c>
    </row>
    <row r="36" spans="1:8" s="3" customFormat="1" ht="14.5" customHeight="1">
      <c r="A36" s="27"/>
      <c r="B36" s="28" t="s">
        <v>114</v>
      </c>
      <c r="C36" s="29">
        <v>5.5</v>
      </c>
      <c r="D36" s="29">
        <v>6.5</v>
      </c>
      <c r="E36" s="77">
        <v>6.5</v>
      </c>
      <c r="F36" s="30">
        <f t="shared" ref="F36:F39" si="5">E36/D36-1</f>
        <v>0</v>
      </c>
      <c r="G36" s="54">
        <v>5</v>
      </c>
      <c r="H36" s="55">
        <v>6.5</v>
      </c>
    </row>
    <row r="37" spans="1:8" s="3" customFormat="1" ht="14.5" customHeight="1">
      <c r="A37" s="27"/>
      <c r="B37" s="28" t="s">
        <v>115</v>
      </c>
      <c r="C37" s="29">
        <v>10</v>
      </c>
      <c r="D37" s="29">
        <v>9</v>
      </c>
      <c r="E37" s="77">
        <v>8</v>
      </c>
      <c r="F37" s="30">
        <f t="shared" si="5"/>
        <v>-0.11111111111111116</v>
      </c>
      <c r="G37" s="54">
        <v>6</v>
      </c>
      <c r="H37" s="55">
        <v>10</v>
      </c>
    </row>
    <row r="38" spans="1:8" s="3" customFormat="1" ht="14.5" customHeight="1">
      <c r="A38" s="27"/>
      <c r="B38" s="28" t="s">
        <v>116</v>
      </c>
      <c r="C38" s="29">
        <v>7</v>
      </c>
      <c r="D38" s="29">
        <v>7</v>
      </c>
      <c r="E38" s="77">
        <v>7</v>
      </c>
      <c r="F38" s="30">
        <f t="shared" si="5"/>
        <v>0</v>
      </c>
      <c r="G38" s="54">
        <v>6</v>
      </c>
      <c r="H38" s="55">
        <v>7</v>
      </c>
    </row>
    <row r="39" spans="1:8" s="3" customFormat="1" ht="14.5" customHeight="1">
      <c r="A39" s="27"/>
      <c r="B39" s="28" t="s">
        <v>117</v>
      </c>
      <c r="C39" s="29">
        <v>11</v>
      </c>
      <c r="D39" s="29">
        <v>10.5</v>
      </c>
      <c r="E39" s="77">
        <v>11</v>
      </c>
      <c r="F39" s="30">
        <f t="shared" si="5"/>
        <v>4.7619047619047672E-2</v>
      </c>
      <c r="G39" s="54">
        <v>6</v>
      </c>
      <c r="H39" s="55">
        <v>15</v>
      </c>
    </row>
    <row r="40" spans="1:8" s="65" customFormat="1" ht="14.5" customHeight="1">
      <c r="A40" s="27"/>
      <c r="B40" s="129" t="s">
        <v>79</v>
      </c>
      <c r="C40" s="130">
        <v>9</v>
      </c>
      <c r="D40" s="130">
        <v>9</v>
      </c>
      <c r="E40" s="131">
        <v>9</v>
      </c>
      <c r="F40" s="135">
        <f>E40/D40-1</f>
        <v>0</v>
      </c>
      <c r="G40" s="130"/>
      <c r="H40" s="137"/>
    </row>
    <row r="41" spans="1:8" s="3" customFormat="1" ht="14.15" customHeight="1">
      <c r="A41" s="27"/>
      <c r="B41" s="134" t="s">
        <v>110</v>
      </c>
      <c r="C41" s="29">
        <v>9</v>
      </c>
      <c r="D41" s="29">
        <v>9</v>
      </c>
      <c r="E41" s="77">
        <v>9</v>
      </c>
      <c r="F41" s="30">
        <f>E41/D41-1</f>
        <v>0</v>
      </c>
      <c r="G41" s="77">
        <v>6</v>
      </c>
      <c r="H41" s="79">
        <v>12</v>
      </c>
    </row>
    <row r="42" spans="1:8" s="65" customFormat="1" ht="14.15" customHeight="1">
      <c r="A42" s="21" t="s">
        <v>118</v>
      </c>
      <c r="B42" s="22" t="s">
        <v>1</v>
      </c>
      <c r="C42" s="23">
        <v>34.9</v>
      </c>
      <c r="D42" s="23">
        <v>29</v>
      </c>
      <c r="E42" s="23">
        <v>26.468329847624737</v>
      </c>
      <c r="F42" s="24">
        <f>E42/D42-1</f>
        <v>-8.7298970771560791E-2</v>
      </c>
      <c r="G42" s="23"/>
      <c r="H42" s="35"/>
    </row>
    <row r="43" spans="1:8" s="3" customFormat="1" ht="14.65" customHeight="1">
      <c r="A43" s="81"/>
      <c r="B43" s="28" t="s">
        <v>119</v>
      </c>
      <c r="C43" s="29">
        <v>70</v>
      </c>
      <c r="D43" s="29">
        <v>55</v>
      </c>
      <c r="E43" s="77">
        <v>58</v>
      </c>
      <c r="F43" s="30">
        <f>E43/D43-1</f>
        <v>5.4545454545454453E-2</v>
      </c>
      <c r="G43" s="138">
        <v>40</v>
      </c>
      <c r="H43" s="139">
        <v>73</v>
      </c>
    </row>
    <row r="44" spans="1:8" s="3" customFormat="1" ht="14.5" customHeight="1">
      <c r="A44" s="81"/>
      <c r="B44" s="28" t="s">
        <v>120</v>
      </c>
      <c r="C44" s="29">
        <v>31</v>
      </c>
      <c r="D44" s="29">
        <v>24</v>
      </c>
      <c r="E44" s="77">
        <v>20</v>
      </c>
      <c r="F44" s="30">
        <f t="shared" ref="F44:F46" si="6">E44/D44-1</f>
        <v>-0.16666666666666663</v>
      </c>
      <c r="G44" s="138">
        <v>14</v>
      </c>
      <c r="H44" s="139">
        <v>24</v>
      </c>
    </row>
    <row r="45" spans="1:8" s="3" customFormat="1" ht="14.5" customHeight="1">
      <c r="A45" s="81"/>
      <c r="B45" s="28" t="s">
        <v>121</v>
      </c>
      <c r="C45" s="29">
        <v>20</v>
      </c>
      <c r="D45" s="29">
        <v>19</v>
      </c>
      <c r="E45" s="77">
        <v>15</v>
      </c>
      <c r="F45" s="30">
        <f t="shared" si="6"/>
        <v>-0.21052631578947367</v>
      </c>
      <c r="G45" s="138">
        <v>7.5</v>
      </c>
      <c r="H45" s="139">
        <v>20</v>
      </c>
    </row>
    <row r="46" spans="1:8" s="3" customFormat="1" ht="14.5" customHeight="1" thickBot="1">
      <c r="A46" s="40"/>
      <c r="B46" s="41" t="s">
        <v>122</v>
      </c>
      <c r="C46" s="43">
        <v>23</v>
      </c>
      <c r="D46" s="43">
        <v>22</v>
      </c>
      <c r="E46" s="90">
        <v>18</v>
      </c>
      <c r="F46" s="30">
        <f t="shared" si="6"/>
        <v>-0.18181818181818177</v>
      </c>
      <c r="G46" s="140">
        <v>15</v>
      </c>
      <c r="H46" s="141">
        <v>25</v>
      </c>
    </row>
    <row r="47" spans="1:8" s="65" customFormat="1" ht="27" customHeight="1">
      <c r="A47" s="15" t="s">
        <v>2</v>
      </c>
      <c r="B47" s="16" t="s">
        <v>1</v>
      </c>
      <c r="C47" s="17">
        <v>148.80000000000001</v>
      </c>
      <c r="D47" s="17">
        <v>153.5</v>
      </c>
      <c r="E47" s="17">
        <v>158.14718614718615</v>
      </c>
      <c r="F47" s="18">
        <f t="shared" ref="F47:F62" si="7">E47/D47-1</f>
        <v>3.0274828320430824E-2</v>
      </c>
      <c r="G47" s="17"/>
      <c r="H47" s="95"/>
    </row>
    <row r="48" spans="1:8" s="65" customFormat="1" ht="14.5" customHeight="1">
      <c r="A48" s="21" t="s">
        <v>123</v>
      </c>
      <c r="B48" s="22" t="s">
        <v>1</v>
      </c>
      <c r="C48" s="23">
        <v>148.80000000000001</v>
      </c>
      <c r="D48" s="23">
        <v>153.5</v>
      </c>
      <c r="E48" s="23">
        <v>158.14718614718615</v>
      </c>
      <c r="F48" s="24">
        <f t="shared" si="7"/>
        <v>3.0274828320430824E-2</v>
      </c>
      <c r="G48" s="23"/>
      <c r="H48" s="35"/>
    </row>
    <row r="49" spans="1:8" s="3" customFormat="1" ht="14.5" customHeight="1">
      <c r="A49" s="81"/>
      <c r="B49" s="28" t="s">
        <v>124</v>
      </c>
      <c r="C49" s="29">
        <v>160</v>
      </c>
      <c r="D49" s="29">
        <v>165</v>
      </c>
      <c r="E49" s="77">
        <v>170</v>
      </c>
      <c r="F49" s="30">
        <f t="shared" si="7"/>
        <v>3.0303030303030276E-2</v>
      </c>
      <c r="G49" s="54">
        <v>140</v>
      </c>
      <c r="H49" s="55">
        <v>200</v>
      </c>
    </row>
    <row r="50" spans="1:8" s="3" customFormat="1" ht="14.5" customHeight="1" thickBot="1">
      <c r="A50" s="106"/>
      <c r="B50" s="41" t="s">
        <v>125</v>
      </c>
      <c r="C50" s="43">
        <v>20</v>
      </c>
      <c r="D50" s="43">
        <v>21</v>
      </c>
      <c r="E50" s="90">
        <v>22</v>
      </c>
      <c r="F50" s="30">
        <f t="shared" si="7"/>
        <v>4.7619047619047672E-2</v>
      </c>
      <c r="G50" s="142">
        <v>15</v>
      </c>
      <c r="H50" s="143">
        <v>40</v>
      </c>
    </row>
    <row r="51" spans="1:8" s="65" customFormat="1" ht="14.5" customHeight="1">
      <c r="A51" s="15" t="s">
        <v>36</v>
      </c>
      <c r="B51" s="16" t="s">
        <v>1</v>
      </c>
      <c r="C51" s="17">
        <v>14.8</v>
      </c>
      <c r="D51" s="17">
        <v>15.3</v>
      </c>
      <c r="E51" s="17">
        <v>15.301421800947868</v>
      </c>
      <c r="F51" s="144">
        <f t="shared" si="7"/>
        <v>9.2928166527173062E-5</v>
      </c>
      <c r="G51" s="145"/>
      <c r="H51" s="146"/>
    </row>
    <row r="52" spans="1:8" s="65" customFormat="1" ht="14.5" customHeight="1">
      <c r="A52" s="21" t="s">
        <v>126</v>
      </c>
      <c r="B52" s="22" t="s">
        <v>1</v>
      </c>
      <c r="C52" s="23">
        <v>16.5</v>
      </c>
      <c r="D52" s="23">
        <v>17</v>
      </c>
      <c r="E52" s="23">
        <v>17</v>
      </c>
      <c r="F52" s="24">
        <f t="shared" si="7"/>
        <v>0</v>
      </c>
      <c r="G52" s="23"/>
      <c r="H52" s="35"/>
    </row>
    <row r="53" spans="1:8" s="3" customFormat="1" ht="14.5" customHeight="1">
      <c r="A53" s="27"/>
      <c r="B53" s="28" t="s">
        <v>127</v>
      </c>
      <c r="C53" s="147">
        <v>16.5</v>
      </c>
      <c r="D53" s="147">
        <v>17</v>
      </c>
      <c r="E53" s="147">
        <v>17</v>
      </c>
      <c r="F53" s="30">
        <f t="shared" si="7"/>
        <v>0</v>
      </c>
      <c r="G53" s="147">
        <v>7</v>
      </c>
      <c r="H53" s="148">
        <v>23</v>
      </c>
    </row>
    <row r="54" spans="1:8" s="65" customFormat="1" ht="14.5" customHeight="1">
      <c r="A54" s="21" t="s">
        <v>128</v>
      </c>
      <c r="B54" s="22" t="s">
        <v>1</v>
      </c>
      <c r="C54" s="23">
        <v>11</v>
      </c>
      <c r="D54" s="23">
        <v>12</v>
      </c>
      <c r="E54" s="23">
        <v>12</v>
      </c>
      <c r="F54" s="24">
        <f t="shared" si="7"/>
        <v>0</v>
      </c>
      <c r="G54" s="49"/>
      <c r="H54" s="76"/>
    </row>
    <row r="55" spans="1:8" s="3" customFormat="1" ht="14.5" customHeight="1">
      <c r="A55" s="48"/>
      <c r="B55" s="134" t="s">
        <v>129</v>
      </c>
      <c r="C55" s="147">
        <v>9</v>
      </c>
      <c r="D55" s="147">
        <v>12</v>
      </c>
      <c r="E55" s="147">
        <v>12</v>
      </c>
      <c r="F55" s="30">
        <f t="shared" si="7"/>
        <v>0</v>
      </c>
      <c r="G55" s="54">
        <v>10</v>
      </c>
      <c r="H55" s="55">
        <v>20</v>
      </c>
    </row>
    <row r="56" spans="1:8" s="3" customFormat="1" ht="14.5" customHeight="1">
      <c r="A56" s="48"/>
      <c r="B56" s="134" t="s">
        <v>130</v>
      </c>
      <c r="C56" s="147">
        <v>12</v>
      </c>
      <c r="D56" s="147">
        <v>12</v>
      </c>
      <c r="E56" s="147">
        <v>12</v>
      </c>
      <c r="F56" s="30">
        <f t="shared" si="7"/>
        <v>0</v>
      </c>
      <c r="G56" s="54">
        <v>10</v>
      </c>
      <c r="H56" s="55">
        <v>20</v>
      </c>
    </row>
    <row r="57" spans="1:8" s="65" customFormat="1" ht="14.5" customHeight="1">
      <c r="A57" s="21" t="s">
        <v>131</v>
      </c>
      <c r="B57" s="22" t="s">
        <v>1</v>
      </c>
      <c r="C57" s="23">
        <v>15</v>
      </c>
      <c r="D57" s="23">
        <v>15</v>
      </c>
      <c r="E57" s="49">
        <v>15</v>
      </c>
      <c r="F57" s="24">
        <f t="shared" si="7"/>
        <v>0</v>
      </c>
      <c r="G57" s="23"/>
      <c r="H57" s="35"/>
    </row>
    <row r="58" spans="1:8" s="3" customFormat="1" ht="14.15" customHeight="1" thickBot="1">
      <c r="A58" s="106"/>
      <c r="B58" s="41" t="s">
        <v>132</v>
      </c>
      <c r="C58" s="43">
        <v>15</v>
      </c>
      <c r="D58" s="43">
        <v>15</v>
      </c>
      <c r="E58" s="90">
        <v>15</v>
      </c>
      <c r="F58" s="62">
        <f t="shared" si="7"/>
        <v>0</v>
      </c>
      <c r="G58" s="149">
        <v>7</v>
      </c>
      <c r="H58" s="150">
        <v>25</v>
      </c>
    </row>
    <row r="59" spans="1:8" s="65" customFormat="1" ht="14.15" customHeight="1">
      <c r="A59" s="15" t="s">
        <v>133</v>
      </c>
      <c r="B59" s="16" t="s">
        <v>1</v>
      </c>
      <c r="C59" s="17">
        <v>14.2</v>
      </c>
      <c r="D59" s="17">
        <v>14.2</v>
      </c>
      <c r="E59" s="17">
        <v>11.215189873417721</v>
      </c>
      <c r="F59" s="18">
        <f t="shared" si="7"/>
        <v>-0.21019789623818863</v>
      </c>
      <c r="G59" s="17"/>
      <c r="H59" s="95"/>
    </row>
    <row r="60" spans="1:8" s="65" customFormat="1" ht="14.15" customHeight="1">
      <c r="A60" s="21" t="s">
        <v>134</v>
      </c>
      <c r="B60" s="22" t="s">
        <v>1</v>
      </c>
      <c r="C60" s="23">
        <v>14.2</v>
      </c>
      <c r="D60" s="23">
        <v>14.2</v>
      </c>
      <c r="E60" s="23">
        <v>11.215189873417721</v>
      </c>
      <c r="F60" s="24">
        <f t="shared" si="7"/>
        <v>-0.21019789623818863</v>
      </c>
      <c r="G60" s="23"/>
      <c r="H60" s="35"/>
    </row>
    <row r="61" spans="1:8" s="3" customFormat="1" ht="14.15" customHeight="1">
      <c r="A61" s="27"/>
      <c r="B61" s="28" t="s">
        <v>120</v>
      </c>
      <c r="C61" s="29">
        <v>15</v>
      </c>
      <c r="D61" s="29">
        <v>15</v>
      </c>
      <c r="E61" s="77">
        <v>12</v>
      </c>
      <c r="F61" s="30">
        <f t="shared" si="7"/>
        <v>-0.19999999999999996</v>
      </c>
      <c r="G61" s="54">
        <v>9</v>
      </c>
      <c r="H61" s="55">
        <v>18</v>
      </c>
    </row>
    <row r="62" spans="1:8" s="3" customFormat="1" ht="14.15" customHeight="1" thickBot="1">
      <c r="A62" s="151"/>
      <c r="B62" s="41" t="s">
        <v>135</v>
      </c>
      <c r="C62" s="43">
        <v>13</v>
      </c>
      <c r="D62" s="43">
        <v>13</v>
      </c>
      <c r="E62" s="90">
        <v>10</v>
      </c>
      <c r="F62" s="62">
        <f t="shared" si="7"/>
        <v>-0.23076923076923073</v>
      </c>
      <c r="G62" s="142">
        <v>6</v>
      </c>
      <c r="H62" s="143">
        <v>14</v>
      </c>
    </row>
    <row r="63" spans="1:8">
      <c r="A63" s="66" t="s">
        <v>35</v>
      </c>
      <c r="B63" s="66"/>
      <c r="C63" s="66"/>
      <c r="D63" s="66"/>
      <c r="E63" s="66"/>
      <c r="F63" s="66"/>
      <c r="G63" s="66"/>
      <c r="H63" s="66"/>
    </row>
    <row r="64" spans="1:8">
      <c r="A64" s="2" t="s">
        <v>309</v>
      </c>
    </row>
  </sheetData>
  <mergeCells count="5">
    <mergeCell ref="A6:A7"/>
    <mergeCell ref="A32:A33"/>
    <mergeCell ref="A4:A5"/>
    <mergeCell ref="A2:H2"/>
    <mergeCell ref="A1:H1"/>
  </mergeCells>
  <pageMargins left="0.59015748031496063" right="0.59015748031496063" top="0.78661417322834648" bottom="0.9838582677165354" header="0.59015748031496063" footer="0.78740157480314954"/>
  <pageSetup paperSize="9" fitToWidth="0" fitToHeight="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H99"/>
  <sheetViews>
    <sheetView zoomScaleNormal="100" workbookViewId="0">
      <selection activeCell="G3" sqref="G3:H3"/>
    </sheetView>
  </sheetViews>
  <sheetFormatPr baseColWidth="10" defaultColWidth="11" defaultRowHeight="14.5"/>
  <cols>
    <col min="1" max="1" width="36.5" style="2" customWidth="1"/>
    <col min="2" max="2" width="47.75" style="2" customWidth="1"/>
    <col min="3" max="5" width="10.25" style="2" customWidth="1"/>
    <col min="6" max="6" width="15.08203125" style="2" customWidth="1"/>
    <col min="7" max="7" width="10.25" style="2" customWidth="1"/>
    <col min="8" max="8" width="9.75" style="2" customWidth="1"/>
    <col min="9" max="971" width="10.58203125" style="2" customWidth="1"/>
    <col min="972" max="972" width="11" style="2" customWidth="1"/>
    <col min="973" max="16384" width="11" style="2"/>
  </cols>
  <sheetData>
    <row r="1" spans="1:970" ht="19" customHeight="1">
      <c r="A1" s="252" t="s">
        <v>301</v>
      </c>
      <c r="B1" s="252"/>
      <c r="C1" s="252"/>
      <c r="D1" s="252"/>
      <c r="E1" s="252"/>
      <c r="F1" s="252"/>
      <c r="G1" s="252"/>
      <c r="H1" s="2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</row>
    <row r="2" spans="1:970" ht="13" customHeight="1">
      <c r="A2" s="251" t="s">
        <v>304</v>
      </c>
      <c r="B2" s="251"/>
      <c r="C2" s="251"/>
      <c r="D2" s="251"/>
      <c r="E2" s="251"/>
      <c r="F2" s="251"/>
      <c r="G2" s="251"/>
      <c r="H2" s="251"/>
    </row>
    <row r="3" spans="1:970" ht="33.65" customHeight="1">
      <c r="A3" s="154" t="s">
        <v>302</v>
      </c>
      <c r="B3" s="11" t="s">
        <v>307</v>
      </c>
      <c r="C3" s="11">
        <v>2023</v>
      </c>
      <c r="D3" s="11">
        <v>2024</v>
      </c>
      <c r="E3" s="11">
        <v>2025</v>
      </c>
      <c r="F3" s="11" t="s">
        <v>305</v>
      </c>
      <c r="G3" s="11" t="s">
        <v>310</v>
      </c>
      <c r="H3" s="11" t="s">
        <v>311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</row>
    <row r="4" spans="1:970" s="64" customFormat="1" ht="19.899999999999999" customHeight="1">
      <c r="A4" s="253" t="s">
        <v>136</v>
      </c>
      <c r="B4" s="94" t="s">
        <v>1</v>
      </c>
      <c r="C4" s="13">
        <v>59.042000000000002</v>
      </c>
      <c r="D4" s="13">
        <v>58.747999999999998</v>
      </c>
      <c r="E4" s="13">
        <v>58.14695151128479</v>
      </c>
      <c r="F4" s="111">
        <f t="shared" ref="F4:F9" si="0">E4/D4-1</f>
        <v>-1.0230960861905225E-2</v>
      </c>
      <c r="G4" s="155"/>
      <c r="H4" s="155"/>
    </row>
    <row r="5" spans="1:970" s="64" customFormat="1" ht="19.899999999999999" customHeight="1" thickBot="1">
      <c r="A5" s="254"/>
      <c r="B5" s="94" t="s">
        <v>79</v>
      </c>
      <c r="C5" s="13">
        <v>17.004000000000001</v>
      </c>
      <c r="D5" s="13">
        <v>16.283000000000001</v>
      </c>
      <c r="E5" s="13">
        <v>15.416970001255178</v>
      </c>
      <c r="F5" s="111">
        <f t="shared" si="0"/>
        <v>-5.3186144982179107E-2</v>
      </c>
      <c r="G5" s="13"/>
      <c r="H5" s="13"/>
    </row>
    <row r="6" spans="1:970" s="64" customFormat="1" ht="28.4" customHeight="1">
      <c r="A6" s="255" t="s">
        <v>36</v>
      </c>
      <c r="B6" s="16" t="s">
        <v>308</v>
      </c>
      <c r="C6" s="17">
        <v>52.4</v>
      </c>
      <c r="D6" s="17">
        <v>50.4</v>
      </c>
      <c r="E6" s="17">
        <v>51.128572299067699</v>
      </c>
      <c r="F6" s="144">
        <f t="shared" si="0"/>
        <v>1.4455799584676576E-2</v>
      </c>
      <c r="G6" s="17"/>
      <c r="H6" s="95"/>
    </row>
    <row r="7" spans="1:970" s="64" customFormat="1" ht="14.15" customHeight="1">
      <c r="A7" s="256"/>
      <c r="B7" s="121" t="s">
        <v>79</v>
      </c>
      <c r="C7" s="114">
        <v>14.6</v>
      </c>
      <c r="D7" s="114">
        <v>15</v>
      </c>
      <c r="E7" s="114">
        <v>12.550046425255339</v>
      </c>
      <c r="F7" s="123">
        <f t="shared" si="0"/>
        <v>-0.16333023831631077</v>
      </c>
      <c r="G7" s="114"/>
      <c r="H7" s="116"/>
    </row>
    <row r="8" spans="1:970" s="64" customFormat="1" ht="14.15" customHeight="1">
      <c r="A8" s="21" t="s">
        <v>137</v>
      </c>
      <c r="B8" s="22" t="s">
        <v>1</v>
      </c>
      <c r="C8" s="23">
        <v>110</v>
      </c>
      <c r="D8" s="23">
        <v>114.8</v>
      </c>
      <c r="E8" s="23">
        <v>109.7524975829842</v>
      </c>
      <c r="F8" s="24">
        <f t="shared" si="0"/>
        <v>-4.396779108898774E-2</v>
      </c>
      <c r="G8" s="23"/>
      <c r="H8" s="35"/>
    </row>
    <row r="9" spans="1:970" ht="14.15" customHeight="1">
      <c r="A9" s="27"/>
      <c r="B9" s="28" t="s">
        <v>138</v>
      </c>
      <c r="C9" s="29">
        <v>500</v>
      </c>
      <c r="D9" s="29">
        <v>500</v>
      </c>
      <c r="E9" s="29">
        <v>500</v>
      </c>
      <c r="F9" s="30">
        <f t="shared" si="0"/>
        <v>0</v>
      </c>
      <c r="G9" s="29">
        <v>450</v>
      </c>
      <c r="H9" s="31">
        <v>600</v>
      </c>
    </row>
    <row r="10" spans="1:970" ht="14.15" customHeight="1">
      <c r="A10" s="27"/>
      <c r="B10" s="28" t="s">
        <v>139</v>
      </c>
      <c r="C10" s="29">
        <v>10</v>
      </c>
      <c r="D10" s="29">
        <v>10</v>
      </c>
      <c r="E10" s="29">
        <v>10</v>
      </c>
      <c r="F10" s="30">
        <f t="shared" ref="F10:F13" si="1">E10/D10-1</f>
        <v>0</v>
      </c>
      <c r="G10" s="29">
        <v>7</v>
      </c>
      <c r="H10" s="31">
        <v>18</v>
      </c>
    </row>
    <row r="11" spans="1:970" ht="14.15" customHeight="1">
      <c r="A11" s="27"/>
      <c r="B11" s="28" t="s">
        <v>141</v>
      </c>
      <c r="C11" s="29">
        <v>17</v>
      </c>
      <c r="D11" s="29">
        <v>17</v>
      </c>
      <c r="E11" s="29">
        <v>13</v>
      </c>
      <c r="F11" s="30">
        <f t="shared" si="1"/>
        <v>-0.23529411764705888</v>
      </c>
      <c r="G11" s="29">
        <v>10</v>
      </c>
      <c r="H11" s="31">
        <v>17</v>
      </c>
    </row>
    <row r="12" spans="1:970" ht="14.15" customHeight="1">
      <c r="A12" s="27"/>
      <c r="B12" s="28" t="s">
        <v>306</v>
      </c>
      <c r="C12" s="29">
        <v>150</v>
      </c>
      <c r="D12" s="29">
        <v>150</v>
      </c>
      <c r="E12" s="29">
        <v>150</v>
      </c>
      <c r="F12" s="30">
        <f t="shared" si="1"/>
        <v>0</v>
      </c>
      <c r="G12" s="29">
        <v>130</v>
      </c>
      <c r="H12" s="31">
        <v>175</v>
      </c>
    </row>
    <row r="13" spans="1:970" s="64" customFormat="1" ht="14.15" customHeight="1">
      <c r="A13" s="27"/>
      <c r="B13" s="28" t="s">
        <v>142</v>
      </c>
      <c r="C13" s="29">
        <v>140</v>
      </c>
      <c r="D13" s="29">
        <v>150</v>
      </c>
      <c r="E13" s="29">
        <v>140</v>
      </c>
      <c r="F13" s="30">
        <f t="shared" si="1"/>
        <v>-6.6666666666666652E-2</v>
      </c>
      <c r="G13" s="29">
        <v>130</v>
      </c>
      <c r="H13" s="31">
        <v>170</v>
      </c>
    </row>
    <row r="14" spans="1:970" ht="14.15" customHeight="1">
      <c r="A14" s="27"/>
      <c r="B14" s="129" t="s">
        <v>79</v>
      </c>
      <c r="C14" s="130">
        <v>15</v>
      </c>
      <c r="D14" s="130">
        <v>14.8</v>
      </c>
      <c r="E14" s="130">
        <v>12.830031792614331</v>
      </c>
      <c r="F14" s="135">
        <f>E14/D14-1</f>
        <v>-0.13310595995849117</v>
      </c>
      <c r="G14" s="130"/>
      <c r="H14" s="137"/>
    </row>
    <row r="15" spans="1:970" ht="14.15" customHeight="1">
      <c r="A15" s="27"/>
      <c r="B15" s="102" t="s">
        <v>110</v>
      </c>
      <c r="C15" s="29">
        <v>15</v>
      </c>
      <c r="D15" s="29">
        <v>15</v>
      </c>
      <c r="E15" s="29">
        <v>13</v>
      </c>
      <c r="F15" s="30">
        <f>E15/D15-1</f>
        <v>-0.1333333333333333</v>
      </c>
      <c r="G15" s="29">
        <v>10</v>
      </c>
      <c r="H15" s="31">
        <v>17</v>
      </c>
    </row>
    <row r="16" spans="1:970" s="64" customFormat="1" ht="14.15" customHeight="1">
      <c r="A16" s="27"/>
      <c r="B16" s="102" t="s">
        <v>106</v>
      </c>
      <c r="C16" s="29">
        <v>15</v>
      </c>
      <c r="D16" s="29">
        <v>13</v>
      </c>
      <c r="E16" s="29">
        <v>11</v>
      </c>
      <c r="F16" s="30">
        <f>E16/D16-1</f>
        <v>-0.15384615384615385</v>
      </c>
      <c r="G16" s="29">
        <v>9</v>
      </c>
      <c r="H16" s="31">
        <v>13</v>
      </c>
    </row>
    <row r="17" spans="1:970" ht="14.15" customHeight="1">
      <c r="A17" s="21" t="s">
        <v>143</v>
      </c>
      <c r="B17" s="22" t="s">
        <v>144</v>
      </c>
      <c r="C17" s="23">
        <v>38.9</v>
      </c>
      <c r="D17" s="156" t="s">
        <v>11</v>
      </c>
      <c r="E17" s="23">
        <v>37.459347760745416</v>
      </c>
      <c r="F17" s="156" t="s">
        <v>11</v>
      </c>
      <c r="G17" s="23"/>
      <c r="H17" s="35"/>
    </row>
    <row r="18" spans="1:970" ht="14.15" customHeight="1">
      <c r="A18" s="36"/>
      <c r="B18" s="28" t="s">
        <v>145</v>
      </c>
      <c r="C18" s="29">
        <v>23</v>
      </c>
      <c r="D18" s="32" t="s">
        <v>11</v>
      </c>
      <c r="E18" s="29">
        <v>13</v>
      </c>
      <c r="F18" s="32" t="s">
        <v>11</v>
      </c>
      <c r="G18" s="29">
        <v>12</v>
      </c>
      <c r="H18" s="31">
        <v>15</v>
      </c>
    </row>
    <row r="19" spans="1:970" ht="28.4" customHeight="1">
      <c r="A19" s="36"/>
      <c r="B19" s="28" t="s">
        <v>146</v>
      </c>
      <c r="C19" s="29">
        <v>150</v>
      </c>
      <c r="D19" s="29">
        <v>155</v>
      </c>
      <c r="E19" s="29">
        <v>155</v>
      </c>
      <c r="F19" s="30">
        <f>E19/D19-1</f>
        <v>0</v>
      </c>
      <c r="G19" s="29">
        <v>145</v>
      </c>
      <c r="H19" s="31">
        <v>160</v>
      </c>
    </row>
    <row r="20" spans="1:970" ht="28.4" customHeight="1">
      <c r="A20" s="36"/>
      <c r="B20" s="28" t="s">
        <v>140</v>
      </c>
      <c r="C20" s="29">
        <v>15.8</v>
      </c>
      <c r="D20" s="32" t="s">
        <v>11</v>
      </c>
      <c r="E20" s="32" t="s">
        <v>11</v>
      </c>
      <c r="F20" s="32" t="s">
        <v>11</v>
      </c>
      <c r="G20" s="32" t="s">
        <v>11</v>
      </c>
      <c r="H20" s="34" t="s">
        <v>11</v>
      </c>
    </row>
    <row r="21" spans="1:970" ht="42.4" customHeight="1">
      <c r="A21" s="36"/>
      <c r="B21" s="158" t="s">
        <v>147</v>
      </c>
      <c r="C21" s="29">
        <v>15</v>
      </c>
      <c r="D21" s="32" t="s">
        <v>11</v>
      </c>
      <c r="E21" s="29">
        <v>13.5</v>
      </c>
      <c r="F21" s="32" t="s">
        <v>11</v>
      </c>
      <c r="G21" s="32" t="s">
        <v>11</v>
      </c>
      <c r="H21" s="34" t="s">
        <v>11</v>
      </c>
    </row>
    <row r="22" spans="1:970" ht="47.5" customHeight="1">
      <c r="A22" s="36"/>
      <c r="B22" s="158" t="s">
        <v>148</v>
      </c>
      <c r="C22" s="29">
        <v>18</v>
      </c>
      <c r="D22" s="32" t="s">
        <v>11</v>
      </c>
      <c r="E22" s="29">
        <v>18</v>
      </c>
      <c r="F22" s="32" t="s">
        <v>11</v>
      </c>
      <c r="G22" s="32" t="s">
        <v>11</v>
      </c>
      <c r="H22" s="34" t="s">
        <v>11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</row>
    <row r="23" spans="1:970" ht="14.15" customHeight="1">
      <c r="A23" s="36"/>
      <c r="B23" s="158" t="s">
        <v>149</v>
      </c>
      <c r="C23" s="29">
        <v>20</v>
      </c>
      <c r="D23" s="32" t="s">
        <v>11</v>
      </c>
      <c r="E23" s="29">
        <v>20</v>
      </c>
      <c r="F23" s="32" t="s">
        <v>11</v>
      </c>
      <c r="G23" s="32" t="s">
        <v>11</v>
      </c>
      <c r="H23" s="34" t="s">
        <v>11</v>
      </c>
    </row>
    <row r="24" spans="1:970" ht="28.4" customHeight="1">
      <c r="A24" s="36"/>
      <c r="B24" s="28" t="s">
        <v>150</v>
      </c>
      <c r="C24" s="29">
        <v>40</v>
      </c>
      <c r="D24" s="32" t="s">
        <v>11</v>
      </c>
      <c r="E24" s="29">
        <v>32.5</v>
      </c>
      <c r="F24" s="32" t="s">
        <v>11</v>
      </c>
      <c r="G24" s="32" t="s">
        <v>11</v>
      </c>
      <c r="H24" s="34" t="s">
        <v>11</v>
      </c>
    </row>
    <row r="25" spans="1:970" ht="14.15" customHeight="1">
      <c r="A25" s="36"/>
      <c r="B25" s="28" t="s">
        <v>151</v>
      </c>
      <c r="C25" s="29">
        <v>14</v>
      </c>
      <c r="D25" s="32" t="s">
        <v>11</v>
      </c>
      <c r="E25" s="29">
        <v>13.5</v>
      </c>
      <c r="F25" s="32" t="s">
        <v>11</v>
      </c>
      <c r="G25" s="32" t="s">
        <v>11</v>
      </c>
      <c r="H25" s="34" t="s">
        <v>11</v>
      </c>
    </row>
    <row r="26" spans="1:970" s="64" customFormat="1" ht="14.15" customHeight="1">
      <c r="A26" s="159"/>
      <c r="B26" s="28" t="s">
        <v>152</v>
      </c>
      <c r="C26" s="32" t="s">
        <v>11</v>
      </c>
      <c r="D26" s="32" t="s">
        <v>11</v>
      </c>
      <c r="E26" s="32" t="s">
        <v>11</v>
      </c>
      <c r="F26" s="32" t="s">
        <v>11</v>
      </c>
      <c r="G26" s="32" t="s">
        <v>11</v>
      </c>
      <c r="H26" s="34" t="s">
        <v>11</v>
      </c>
    </row>
    <row r="27" spans="1:970" ht="14.15" customHeight="1">
      <c r="A27" s="81"/>
      <c r="B27" s="129" t="s">
        <v>79</v>
      </c>
      <c r="C27" s="130">
        <v>13.4</v>
      </c>
      <c r="D27" s="157" t="s">
        <v>11</v>
      </c>
      <c r="E27" s="130">
        <v>11.666666666666666</v>
      </c>
      <c r="F27" s="157" t="s">
        <v>11</v>
      </c>
      <c r="G27" s="130"/>
      <c r="H27" s="137"/>
    </row>
    <row r="28" spans="1:970" ht="14.15" customHeight="1">
      <c r="A28" s="36"/>
      <c r="B28" s="102" t="s">
        <v>110</v>
      </c>
      <c r="C28" s="29">
        <v>14</v>
      </c>
      <c r="D28" s="32" t="s">
        <v>11</v>
      </c>
      <c r="E28" s="29">
        <v>12</v>
      </c>
      <c r="F28" s="32" t="s">
        <v>11</v>
      </c>
      <c r="G28" s="29">
        <v>9</v>
      </c>
      <c r="H28" s="31">
        <v>16</v>
      </c>
    </row>
    <row r="29" spans="1:970" s="64" customFormat="1" ht="14.15" customHeight="1">
      <c r="A29" s="36"/>
      <c r="B29" s="102" t="s">
        <v>106</v>
      </c>
      <c r="C29" s="29">
        <v>9</v>
      </c>
      <c r="D29" s="32" t="s">
        <v>11</v>
      </c>
      <c r="E29" s="29">
        <v>9</v>
      </c>
      <c r="F29" s="32" t="s">
        <v>11</v>
      </c>
      <c r="G29" s="29">
        <v>6</v>
      </c>
      <c r="H29" s="31">
        <v>10</v>
      </c>
    </row>
    <row r="30" spans="1:970" ht="14.15" customHeight="1">
      <c r="A30" s="21" t="s">
        <v>39</v>
      </c>
      <c r="B30" s="74" t="s">
        <v>1</v>
      </c>
      <c r="C30" s="23">
        <v>1250</v>
      </c>
      <c r="D30" s="23">
        <v>1350</v>
      </c>
      <c r="E30" s="23">
        <v>1350</v>
      </c>
      <c r="F30" s="24">
        <f t="shared" ref="F30:F45" si="2">E30/D30-1</f>
        <v>0</v>
      </c>
      <c r="G30" s="23"/>
      <c r="H30" s="35"/>
    </row>
    <row r="31" spans="1:970" s="64" customFormat="1" ht="14.15" customHeight="1">
      <c r="A31" s="48"/>
      <c r="B31" s="102" t="s">
        <v>153</v>
      </c>
      <c r="C31" s="29">
        <v>1250</v>
      </c>
      <c r="D31" s="29">
        <v>1350</v>
      </c>
      <c r="E31" s="29">
        <v>1350</v>
      </c>
      <c r="F31" s="30">
        <f t="shared" si="2"/>
        <v>0</v>
      </c>
      <c r="G31" s="29">
        <v>1000</v>
      </c>
      <c r="H31" s="31">
        <v>1600</v>
      </c>
    </row>
    <row r="32" spans="1:970" ht="13.5" customHeight="1">
      <c r="A32" s="21" t="s">
        <v>128</v>
      </c>
      <c r="B32" s="74" t="s">
        <v>1</v>
      </c>
      <c r="C32" s="156" t="s">
        <v>11</v>
      </c>
      <c r="D32" s="23">
        <v>800</v>
      </c>
      <c r="E32" s="23">
        <v>800</v>
      </c>
      <c r="F32" s="24">
        <f t="shared" si="2"/>
        <v>0</v>
      </c>
      <c r="G32" s="23"/>
      <c r="H32" s="35"/>
    </row>
    <row r="33" spans="1:8" s="64" customFormat="1" ht="28.4" customHeight="1" thickBot="1">
      <c r="A33" s="60"/>
      <c r="B33" s="41" t="s">
        <v>154</v>
      </c>
      <c r="C33" s="42" t="s">
        <v>11</v>
      </c>
      <c r="D33" s="43">
        <v>800</v>
      </c>
      <c r="E33" s="43">
        <v>800</v>
      </c>
      <c r="F33" s="62">
        <f t="shared" si="2"/>
        <v>0</v>
      </c>
      <c r="G33" s="43">
        <v>700</v>
      </c>
      <c r="H33" s="45">
        <v>1100</v>
      </c>
    </row>
    <row r="34" spans="1:8" s="64" customFormat="1" ht="14.15" customHeight="1">
      <c r="A34" s="255" t="s">
        <v>155</v>
      </c>
      <c r="B34" s="16" t="s">
        <v>1</v>
      </c>
      <c r="C34" s="17">
        <v>71.3</v>
      </c>
      <c r="D34" s="17">
        <v>71.5</v>
      </c>
      <c r="E34" s="17">
        <v>70.716237338062456</v>
      </c>
      <c r="F34" s="18">
        <f t="shared" si="2"/>
        <v>-1.0961715551573992E-2</v>
      </c>
      <c r="G34" s="17"/>
      <c r="H34" s="95"/>
    </row>
    <row r="35" spans="1:8" s="64" customFormat="1" ht="28.4" customHeight="1">
      <c r="A35" s="256"/>
      <c r="B35" s="121" t="s">
        <v>79</v>
      </c>
      <c r="C35" s="114">
        <v>18.2</v>
      </c>
      <c r="D35" s="114">
        <v>17.7</v>
      </c>
      <c r="E35" s="114">
        <v>16.88046260309034</v>
      </c>
      <c r="F35" s="123">
        <f t="shared" si="2"/>
        <v>-4.6301547848003333E-2</v>
      </c>
      <c r="G35" s="114"/>
      <c r="H35" s="116"/>
    </row>
    <row r="36" spans="1:8" ht="14.15" customHeight="1">
      <c r="A36" s="21" t="s">
        <v>156</v>
      </c>
      <c r="B36" s="22" t="s">
        <v>1</v>
      </c>
      <c r="C36" s="23">
        <v>15</v>
      </c>
      <c r="D36" s="23">
        <v>15</v>
      </c>
      <c r="E36" s="23">
        <v>15</v>
      </c>
      <c r="F36" s="24">
        <f t="shared" si="2"/>
        <v>0</v>
      </c>
      <c r="G36" s="23"/>
      <c r="H36" s="35"/>
    </row>
    <row r="37" spans="1:8" s="64" customFormat="1" ht="14.25" customHeight="1">
      <c r="A37" s="48"/>
      <c r="B37" s="160" t="s">
        <v>157</v>
      </c>
      <c r="C37" s="29">
        <v>15</v>
      </c>
      <c r="D37" s="29">
        <v>15</v>
      </c>
      <c r="E37" s="29">
        <v>15</v>
      </c>
      <c r="F37" s="30">
        <f t="shared" si="2"/>
        <v>0</v>
      </c>
      <c r="G37" s="29">
        <v>15</v>
      </c>
      <c r="H37" s="31">
        <v>15</v>
      </c>
    </row>
    <row r="38" spans="1:8" ht="14.15" customHeight="1">
      <c r="A38" s="48"/>
      <c r="B38" s="129" t="s">
        <v>79</v>
      </c>
      <c r="C38" s="130">
        <v>10</v>
      </c>
      <c r="D38" s="130">
        <v>10</v>
      </c>
      <c r="E38" s="130">
        <v>10</v>
      </c>
      <c r="F38" s="135">
        <f t="shared" si="2"/>
        <v>0</v>
      </c>
      <c r="G38" s="130"/>
      <c r="H38" s="137"/>
    </row>
    <row r="39" spans="1:8" s="64" customFormat="1" ht="14.15" customHeight="1">
      <c r="A39" s="48"/>
      <c r="B39" s="161"/>
      <c r="C39" s="29">
        <v>10</v>
      </c>
      <c r="D39" s="29">
        <v>10</v>
      </c>
      <c r="E39" s="29">
        <v>10</v>
      </c>
      <c r="F39" s="30">
        <f t="shared" si="2"/>
        <v>0</v>
      </c>
      <c r="G39" s="29">
        <v>10</v>
      </c>
      <c r="H39" s="31">
        <v>10</v>
      </c>
    </row>
    <row r="40" spans="1:8" ht="14.15" customHeight="1">
      <c r="A40" s="21" t="s">
        <v>158</v>
      </c>
      <c r="B40" s="22" t="s">
        <v>79</v>
      </c>
      <c r="C40" s="23">
        <v>10</v>
      </c>
      <c r="D40" s="23">
        <v>10</v>
      </c>
      <c r="E40" s="23">
        <v>10</v>
      </c>
      <c r="F40" s="24">
        <f t="shared" si="2"/>
        <v>0</v>
      </c>
      <c r="G40" s="23"/>
      <c r="H40" s="35"/>
    </row>
    <row r="41" spans="1:8" s="64" customFormat="1" ht="14.15" customHeight="1">
      <c r="A41" s="48"/>
      <c r="B41" s="161"/>
      <c r="C41" s="29">
        <v>10</v>
      </c>
      <c r="D41" s="29">
        <v>10</v>
      </c>
      <c r="E41" s="29">
        <v>10</v>
      </c>
      <c r="F41" s="30">
        <f t="shared" si="2"/>
        <v>0</v>
      </c>
      <c r="G41" s="29">
        <v>10</v>
      </c>
      <c r="H41" s="31">
        <v>10</v>
      </c>
    </row>
    <row r="42" spans="1:8" ht="14.15" customHeight="1">
      <c r="A42" s="21" t="s">
        <v>159</v>
      </c>
      <c r="B42" s="22" t="s">
        <v>1</v>
      </c>
      <c r="C42" s="23">
        <v>245</v>
      </c>
      <c r="D42" s="23">
        <v>245</v>
      </c>
      <c r="E42" s="23">
        <v>245</v>
      </c>
      <c r="F42" s="24">
        <f t="shared" si="2"/>
        <v>0</v>
      </c>
      <c r="G42" s="23"/>
      <c r="H42" s="35"/>
    </row>
    <row r="43" spans="1:8" s="64" customFormat="1" ht="14.15" customHeight="1">
      <c r="A43" s="48"/>
      <c r="B43" s="160" t="s">
        <v>160</v>
      </c>
      <c r="C43" s="29">
        <v>245</v>
      </c>
      <c r="D43" s="29">
        <v>245</v>
      </c>
      <c r="E43" s="29">
        <v>245</v>
      </c>
      <c r="F43" s="30">
        <f t="shared" si="2"/>
        <v>0</v>
      </c>
      <c r="G43" s="29">
        <v>245</v>
      </c>
      <c r="H43" s="31">
        <v>245</v>
      </c>
    </row>
    <row r="44" spans="1:8" ht="14.15" customHeight="1">
      <c r="A44" s="21" t="s">
        <v>161</v>
      </c>
      <c r="B44" s="22" t="s">
        <v>1</v>
      </c>
      <c r="C44" s="23">
        <v>37.9</v>
      </c>
      <c r="D44" s="23">
        <v>39.700000000000003</v>
      </c>
      <c r="E44" s="23">
        <v>36.993357933579333</v>
      </c>
      <c r="F44" s="24">
        <f t="shared" si="2"/>
        <v>-6.8177382025709554E-2</v>
      </c>
      <c r="G44" s="23"/>
      <c r="H44" s="35"/>
    </row>
    <row r="45" spans="1:8" ht="14.15" customHeight="1">
      <c r="A45" s="48"/>
      <c r="B45" s="160" t="s">
        <v>162</v>
      </c>
      <c r="C45" s="29">
        <v>120</v>
      </c>
      <c r="D45" s="29">
        <v>130</v>
      </c>
      <c r="E45" s="29">
        <v>150</v>
      </c>
      <c r="F45" s="30">
        <f t="shared" si="2"/>
        <v>0.15384615384615374</v>
      </c>
      <c r="G45" s="29">
        <v>100</v>
      </c>
      <c r="H45" s="31">
        <v>150</v>
      </c>
    </row>
    <row r="46" spans="1:8" ht="14.15" customHeight="1">
      <c r="A46" s="48"/>
      <c r="B46" s="160" t="s">
        <v>163</v>
      </c>
      <c r="C46" s="29">
        <v>35</v>
      </c>
      <c r="D46" s="29">
        <v>35</v>
      </c>
      <c r="E46" s="29">
        <v>30</v>
      </c>
      <c r="F46" s="30">
        <f t="shared" ref="F46:F48" si="3">E46/D46-1</f>
        <v>-0.1428571428571429</v>
      </c>
      <c r="G46" s="29">
        <v>25</v>
      </c>
      <c r="H46" s="31">
        <v>40</v>
      </c>
    </row>
    <row r="47" spans="1:8" ht="14.15" customHeight="1">
      <c r="A47" s="48"/>
      <c r="B47" s="160" t="s">
        <v>164</v>
      </c>
      <c r="C47" s="29">
        <v>35</v>
      </c>
      <c r="D47" s="29">
        <v>40</v>
      </c>
      <c r="E47" s="29">
        <v>40</v>
      </c>
      <c r="F47" s="30">
        <f t="shared" si="3"/>
        <v>0</v>
      </c>
      <c r="G47" s="29">
        <v>30</v>
      </c>
      <c r="H47" s="31">
        <v>70</v>
      </c>
    </row>
    <row r="48" spans="1:8" s="64" customFormat="1" ht="14.15" customHeight="1">
      <c r="A48" s="48"/>
      <c r="B48" s="160" t="s">
        <v>165</v>
      </c>
      <c r="C48" s="29">
        <v>45</v>
      </c>
      <c r="D48" s="29">
        <v>45</v>
      </c>
      <c r="E48" s="29">
        <v>40</v>
      </c>
      <c r="F48" s="30">
        <f t="shared" si="3"/>
        <v>-0.11111111111111116</v>
      </c>
      <c r="G48" s="29">
        <v>20</v>
      </c>
      <c r="H48" s="31">
        <v>60</v>
      </c>
    </row>
    <row r="49" spans="1:970" ht="14.15" customHeight="1">
      <c r="A49" s="48"/>
      <c r="B49" s="129" t="s">
        <v>79</v>
      </c>
      <c r="C49" s="130">
        <v>25</v>
      </c>
      <c r="D49" s="130">
        <v>25</v>
      </c>
      <c r="E49" s="130">
        <v>20</v>
      </c>
      <c r="F49" s="135">
        <f>E49/D49-1</f>
        <v>-0.19999999999999996</v>
      </c>
      <c r="G49" s="130"/>
      <c r="H49" s="137"/>
    </row>
    <row r="50" spans="1:970" s="64" customFormat="1" ht="14.15" customHeight="1">
      <c r="A50" s="48"/>
      <c r="B50" s="161"/>
      <c r="C50" s="29">
        <v>25</v>
      </c>
      <c r="D50" s="29">
        <v>25</v>
      </c>
      <c r="E50" s="29">
        <v>20</v>
      </c>
      <c r="F50" s="30">
        <f>E50/D50-1</f>
        <v>-0.19999999999999996</v>
      </c>
      <c r="G50" s="29">
        <v>15</v>
      </c>
      <c r="H50" s="31">
        <v>50</v>
      </c>
    </row>
    <row r="51" spans="1:970" ht="14.15" customHeight="1">
      <c r="A51" s="21" t="s">
        <v>166</v>
      </c>
      <c r="B51" s="22" t="s">
        <v>1</v>
      </c>
      <c r="C51" s="23">
        <v>65.900000000000006</v>
      </c>
      <c r="D51" s="23">
        <v>65.900000000000006</v>
      </c>
      <c r="E51" s="23">
        <v>65.703228695900009</v>
      </c>
      <c r="F51" s="37">
        <f>E51/D51-1</f>
        <v>-2.985907497723761E-3</v>
      </c>
      <c r="G51" s="23"/>
      <c r="H51" s="35"/>
    </row>
    <row r="52" spans="1:970" ht="28.4" customHeight="1">
      <c r="A52" s="48"/>
      <c r="B52" s="160" t="s">
        <v>167</v>
      </c>
      <c r="C52" s="29">
        <v>125</v>
      </c>
      <c r="D52" s="29">
        <v>125</v>
      </c>
      <c r="E52" s="29">
        <v>125</v>
      </c>
      <c r="F52" s="30">
        <f>E52/D52-1</f>
        <v>0</v>
      </c>
      <c r="G52" s="29">
        <v>110</v>
      </c>
      <c r="H52" s="31">
        <v>150</v>
      </c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152"/>
      <c r="BL52" s="152"/>
      <c r="BM52" s="152"/>
      <c r="BN52" s="152"/>
      <c r="BO52" s="152"/>
      <c r="BP52" s="152"/>
      <c r="BQ52" s="152"/>
      <c r="BR52" s="152"/>
      <c r="BS52" s="152"/>
      <c r="BT52" s="152"/>
      <c r="BU52" s="152"/>
      <c r="BV52" s="152"/>
      <c r="BW52" s="152"/>
      <c r="BX52" s="152"/>
      <c r="BY52" s="152"/>
      <c r="BZ52" s="152"/>
      <c r="CA52" s="152"/>
      <c r="CB52" s="152"/>
      <c r="CC52" s="152"/>
      <c r="CD52" s="152"/>
      <c r="CE52" s="152"/>
      <c r="CF52" s="152"/>
      <c r="CG52" s="152"/>
      <c r="CH52" s="152"/>
      <c r="CI52" s="152"/>
      <c r="CJ52" s="152"/>
      <c r="CK52" s="152"/>
      <c r="CL52" s="152"/>
      <c r="CM52" s="152"/>
      <c r="CN52" s="152"/>
      <c r="CO52" s="152"/>
      <c r="CP52" s="152"/>
      <c r="CQ52" s="152"/>
      <c r="CR52" s="152"/>
      <c r="CS52" s="152"/>
      <c r="CT52" s="152"/>
      <c r="CU52" s="152"/>
      <c r="CV52" s="152"/>
      <c r="CW52" s="152"/>
      <c r="CX52" s="152"/>
      <c r="CY52" s="152"/>
      <c r="CZ52" s="152"/>
      <c r="DA52" s="152"/>
      <c r="DB52" s="152"/>
      <c r="DC52" s="152"/>
      <c r="DD52" s="152"/>
      <c r="DE52" s="152"/>
      <c r="DF52" s="152"/>
      <c r="DG52" s="152"/>
      <c r="DH52" s="152"/>
      <c r="DI52" s="152"/>
      <c r="DJ52" s="152"/>
      <c r="DK52" s="152"/>
      <c r="DL52" s="152"/>
      <c r="DM52" s="152"/>
      <c r="DN52" s="152"/>
      <c r="DO52" s="152"/>
      <c r="DP52" s="152"/>
      <c r="DQ52" s="152"/>
      <c r="DR52" s="152"/>
      <c r="DS52" s="152"/>
      <c r="DT52" s="152"/>
      <c r="DU52" s="152"/>
      <c r="DV52" s="152"/>
      <c r="DW52" s="152"/>
      <c r="DX52" s="152"/>
      <c r="DY52" s="152"/>
      <c r="DZ52" s="152"/>
      <c r="EA52" s="152"/>
      <c r="EB52" s="152"/>
      <c r="EC52" s="152"/>
      <c r="ED52" s="152"/>
      <c r="EE52" s="152"/>
      <c r="EF52" s="152"/>
      <c r="EG52" s="152"/>
      <c r="EH52" s="152"/>
      <c r="EI52" s="152"/>
      <c r="EJ52" s="152"/>
      <c r="EK52" s="152"/>
      <c r="EL52" s="152"/>
      <c r="EM52" s="152"/>
      <c r="EN52" s="152"/>
      <c r="EO52" s="152"/>
      <c r="EP52" s="152"/>
      <c r="EQ52" s="152"/>
      <c r="ER52" s="152"/>
      <c r="ES52" s="152"/>
      <c r="ET52" s="152"/>
      <c r="EU52" s="152"/>
      <c r="EV52" s="152"/>
      <c r="EW52" s="152"/>
      <c r="EX52" s="152"/>
      <c r="EY52" s="152"/>
      <c r="EZ52" s="152"/>
      <c r="FA52" s="152"/>
      <c r="FB52" s="152"/>
      <c r="FC52" s="152"/>
      <c r="FD52" s="152"/>
      <c r="FE52" s="152"/>
      <c r="FF52" s="152"/>
      <c r="FG52" s="152"/>
      <c r="FH52" s="152"/>
      <c r="FI52" s="152"/>
      <c r="FJ52" s="152"/>
      <c r="FK52" s="152"/>
      <c r="FL52" s="152"/>
      <c r="FM52" s="152"/>
      <c r="FN52" s="152"/>
      <c r="FO52" s="152"/>
      <c r="FP52" s="152"/>
      <c r="FQ52" s="152"/>
      <c r="FR52" s="152"/>
      <c r="FS52" s="152"/>
      <c r="FT52" s="152"/>
      <c r="FU52" s="152"/>
      <c r="FV52" s="152"/>
      <c r="FW52" s="152"/>
      <c r="FX52" s="152"/>
      <c r="FY52" s="152"/>
      <c r="FZ52" s="152"/>
      <c r="GA52" s="152"/>
      <c r="GB52" s="152"/>
      <c r="GC52" s="152"/>
      <c r="GD52" s="152"/>
      <c r="GE52" s="152"/>
      <c r="GF52" s="152"/>
      <c r="GG52" s="152"/>
      <c r="GH52" s="152"/>
      <c r="GI52" s="152"/>
      <c r="GJ52" s="152"/>
      <c r="GK52" s="152"/>
      <c r="GL52" s="152"/>
      <c r="GM52" s="152"/>
      <c r="GN52" s="152"/>
      <c r="GO52" s="152"/>
      <c r="GP52" s="152"/>
      <c r="GQ52" s="152"/>
      <c r="GR52" s="152"/>
      <c r="GS52" s="152"/>
      <c r="GT52" s="152"/>
      <c r="GU52" s="152"/>
      <c r="GV52" s="152"/>
      <c r="GW52" s="152"/>
      <c r="GX52" s="152"/>
      <c r="GY52" s="152"/>
      <c r="GZ52" s="152"/>
      <c r="HA52" s="152"/>
      <c r="HB52" s="152"/>
      <c r="HC52" s="152"/>
      <c r="HD52" s="152"/>
      <c r="HE52" s="152"/>
      <c r="HF52" s="152"/>
      <c r="HG52" s="152"/>
      <c r="HH52" s="152"/>
      <c r="HI52" s="152"/>
      <c r="HJ52" s="152"/>
      <c r="HK52" s="152"/>
      <c r="HL52" s="152"/>
      <c r="HM52" s="152"/>
      <c r="HN52" s="152"/>
      <c r="HO52" s="152"/>
      <c r="HP52" s="152"/>
      <c r="HQ52" s="152"/>
      <c r="HR52" s="152"/>
      <c r="HS52" s="152"/>
      <c r="HT52" s="152"/>
      <c r="HU52" s="152"/>
      <c r="HV52" s="152"/>
      <c r="HW52" s="152"/>
      <c r="HX52" s="152"/>
      <c r="HY52" s="152"/>
      <c r="HZ52" s="152"/>
      <c r="IA52" s="152"/>
      <c r="IB52" s="152"/>
      <c r="IC52" s="152"/>
      <c r="ID52" s="152"/>
      <c r="IE52" s="152"/>
      <c r="IF52" s="152"/>
      <c r="IG52" s="152"/>
      <c r="IH52" s="152"/>
      <c r="II52" s="152"/>
      <c r="IJ52" s="152"/>
      <c r="IK52" s="152"/>
      <c r="IL52" s="152"/>
      <c r="IM52" s="152"/>
      <c r="IN52" s="152"/>
      <c r="IO52" s="152"/>
      <c r="IP52" s="152"/>
      <c r="IQ52" s="152"/>
      <c r="IR52" s="152"/>
      <c r="IS52" s="152"/>
      <c r="IT52" s="152"/>
      <c r="IU52" s="152"/>
      <c r="IV52" s="152"/>
      <c r="IW52" s="152"/>
      <c r="IX52" s="152"/>
      <c r="IY52" s="152"/>
      <c r="IZ52" s="152"/>
      <c r="JA52" s="152"/>
      <c r="JB52" s="152"/>
      <c r="JC52" s="152"/>
      <c r="JD52" s="152"/>
      <c r="JE52" s="152"/>
      <c r="JF52" s="152"/>
      <c r="JG52" s="152"/>
      <c r="JH52" s="152"/>
      <c r="JI52" s="152"/>
      <c r="JJ52" s="152"/>
      <c r="JK52" s="152"/>
      <c r="JL52" s="152"/>
      <c r="JM52" s="152"/>
      <c r="JN52" s="152"/>
      <c r="JO52" s="152"/>
      <c r="JP52" s="152"/>
      <c r="JQ52" s="152"/>
      <c r="JR52" s="152"/>
      <c r="JS52" s="152"/>
      <c r="JT52" s="152"/>
      <c r="JU52" s="152"/>
      <c r="JV52" s="152"/>
      <c r="JW52" s="152"/>
      <c r="JX52" s="152"/>
      <c r="JY52" s="152"/>
      <c r="JZ52" s="152"/>
      <c r="KA52" s="152"/>
      <c r="KB52" s="152"/>
      <c r="KC52" s="152"/>
      <c r="KD52" s="152"/>
      <c r="KE52" s="152"/>
      <c r="KF52" s="152"/>
      <c r="KG52" s="152"/>
      <c r="KH52" s="152"/>
      <c r="KI52" s="152"/>
      <c r="KJ52" s="152"/>
      <c r="KK52" s="152"/>
      <c r="KL52" s="152"/>
      <c r="KM52" s="152"/>
      <c r="KN52" s="152"/>
      <c r="KO52" s="152"/>
      <c r="KP52" s="152"/>
      <c r="KQ52" s="152"/>
      <c r="KR52" s="152"/>
      <c r="KS52" s="152"/>
      <c r="KT52" s="152"/>
      <c r="KU52" s="152"/>
      <c r="KV52" s="152"/>
      <c r="KW52" s="152"/>
      <c r="KX52" s="152"/>
      <c r="KY52" s="152"/>
      <c r="KZ52" s="152"/>
      <c r="LA52" s="152"/>
      <c r="LB52" s="152"/>
      <c r="LC52" s="152"/>
      <c r="LD52" s="152"/>
      <c r="LE52" s="152"/>
      <c r="LF52" s="152"/>
      <c r="LG52" s="152"/>
      <c r="LH52" s="152"/>
      <c r="LI52" s="152"/>
      <c r="LJ52" s="152"/>
      <c r="LK52" s="152"/>
      <c r="LL52" s="152"/>
      <c r="LM52" s="152"/>
      <c r="LN52" s="152"/>
      <c r="LO52" s="152"/>
      <c r="LP52" s="152"/>
      <c r="LQ52" s="152"/>
      <c r="LR52" s="152"/>
      <c r="LS52" s="152"/>
      <c r="LT52" s="152"/>
      <c r="LU52" s="152"/>
      <c r="LV52" s="152"/>
      <c r="LW52" s="152"/>
      <c r="LX52" s="152"/>
      <c r="LY52" s="152"/>
      <c r="LZ52" s="152"/>
      <c r="MA52" s="152"/>
      <c r="MB52" s="152"/>
      <c r="MC52" s="152"/>
      <c r="MD52" s="152"/>
      <c r="ME52" s="152"/>
      <c r="MF52" s="152"/>
      <c r="MG52" s="152"/>
      <c r="MH52" s="152"/>
      <c r="MI52" s="152"/>
      <c r="MJ52" s="152"/>
      <c r="MK52" s="152"/>
      <c r="ML52" s="152"/>
      <c r="MM52" s="152"/>
      <c r="MN52" s="152"/>
      <c r="MO52" s="152"/>
      <c r="MP52" s="152"/>
      <c r="MQ52" s="152"/>
      <c r="MR52" s="152"/>
      <c r="MS52" s="152"/>
      <c r="MT52" s="152"/>
      <c r="MU52" s="152"/>
      <c r="MV52" s="152"/>
      <c r="MW52" s="152"/>
      <c r="MX52" s="152"/>
      <c r="MY52" s="152"/>
      <c r="MZ52" s="152"/>
      <c r="NA52" s="152"/>
      <c r="NB52" s="152"/>
      <c r="NC52" s="152"/>
      <c r="ND52" s="152"/>
      <c r="NE52" s="152"/>
      <c r="NF52" s="152"/>
      <c r="NG52" s="152"/>
      <c r="NH52" s="152"/>
      <c r="NI52" s="152"/>
      <c r="NJ52" s="152"/>
      <c r="NK52" s="152"/>
      <c r="NL52" s="152"/>
      <c r="NM52" s="152"/>
      <c r="NN52" s="152"/>
      <c r="NO52" s="152"/>
      <c r="NP52" s="152"/>
      <c r="NQ52" s="152"/>
      <c r="NR52" s="152"/>
      <c r="NS52" s="152"/>
      <c r="NT52" s="152"/>
      <c r="NU52" s="152"/>
      <c r="NV52" s="152"/>
      <c r="NW52" s="152"/>
      <c r="NX52" s="152"/>
      <c r="NY52" s="152"/>
      <c r="NZ52" s="152"/>
      <c r="OA52" s="152"/>
      <c r="OB52" s="152"/>
      <c r="OC52" s="152"/>
      <c r="OD52" s="152"/>
      <c r="OE52" s="152"/>
      <c r="OF52" s="152"/>
      <c r="OG52" s="152"/>
      <c r="OH52" s="152"/>
      <c r="OI52" s="152"/>
      <c r="OJ52" s="152"/>
      <c r="OK52" s="152"/>
      <c r="OL52" s="152"/>
      <c r="OM52" s="152"/>
      <c r="ON52" s="152"/>
      <c r="OO52" s="152"/>
      <c r="OP52" s="152"/>
      <c r="OQ52" s="152"/>
      <c r="OR52" s="152"/>
      <c r="OS52" s="152"/>
      <c r="OT52" s="152"/>
      <c r="OU52" s="152"/>
      <c r="OV52" s="152"/>
      <c r="OW52" s="152"/>
      <c r="OX52" s="152"/>
      <c r="OY52" s="152"/>
      <c r="OZ52" s="152"/>
      <c r="PA52" s="152"/>
      <c r="PB52" s="152"/>
      <c r="PC52" s="152"/>
      <c r="PD52" s="152"/>
      <c r="PE52" s="152"/>
      <c r="PF52" s="152"/>
      <c r="PG52" s="152"/>
      <c r="PH52" s="152"/>
      <c r="PI52" s="152"/>
      <c r="PJ52" s="152"/>
      <c r="PK52" s="152"/>
      <c r="PL52" s="152"/>
      <c r="PM52" s="152"/>
      <c r="PN52" s="152"/>
      <c r="PO52" s="152"/>
      <c r="PP52" s="152"/>
      <c r="PQ52" s="152"/>
      <c r="PR52" s="152"/>
      <c r="PS52" s="152"/>
      <c r="PT52" s="152"/>
      <c r="PU52" s="152"/>
      <c r="PV52" s="152"/>
      <c r="PW52" s="152"/>
      <c r="PX52" s="152"/>
      <c r="PY52" s="152"/>
      <c r="PZ52" s="152"/>
      <c r="QA52" s="152"/>
      <c r="QB52" s="152"/>
      <c r="QC52" s="152"/>
      <c r="QD52" s="152"/>
      <c r="QE52" s="152"/>
      <c r="QF52" s="152"/>
      <c r="QG52" s="152"/>
      <c r="QH52" s="152"/>
      <c r="QI52" s="152"/>
      <c r="QJ52" s="152"/>
      <c r="QK52" s="152"/>
      <c r="QL52" s="152"/>
      <c r="QM52" s="152"/>
      <c r="QN52" s="152"/>
      <c r="QO52" s="152"/>
      <c r="QP52" s="152"/>
      <c r="QQ52" s="152"/>
      <c r="QR52" s="152"/>
      <c r="QS52" s="152"/>
      <c r="QT52" s="152"/>
      <c r="QU52" s="152"/>
      <c r="QV52" s="152"/>
      <c r="QW52" s="152"/>
      <c r="QX52" s="152"/>
      <c r="QY52" s="152"/>
      <c r="QZ52" s="152"/>
      <c r="RA52" s="152"/>
      <c r="RB52" s="152"/>
      <c r="RC52" s="152"/>
      <c r="RD52" s="152"/>
      <c r="RE52" s="152"/>
      <c r="RF52" s="152"/>
      <c r="RG52" s="152"/>
      <c r="RH52" s="152"/>
      <c r="RI52" s="152"/>
      <c r="RJ52" s="152"/>
      <c r="RK52" s="152"/>
      <c r="RL52" s="152"/>
      <c r="RM52" s="152"/>
      <c r="RN52" s="152"/>
      <c r="RO52" s="152"/>
      <c r="RP52" s="152"/>
      <c r="RQ52" s="152"/>
      <c r="RR52" s="152"/>
      <c r="RS52" s="152"/>
      <c r="RT52" s="152"/>
      <c r="RU52" s="152"/>
      <c r="RV52" s="152"/>
      <c r="RW52" s="152"/>
      <c r="RX52" s="152"/>
      <c r="RY52" s="152"/>
      <c r="RZ52" s="152"/>
      <c r="SA52" s="152"/>
      <c r="SB52" s="152"/>
      <c r="SC52" s="152"/>
      <c r="SD52" s="152"/>
      <c r="SE52" s="152"/>
      <c r="SF52" s="152"/>
      <c r="SG52" s="152"/>
      <c r="SH52" s="152"/>
      <c r="SI52" s="152"/>
      <c r="SJ52" s="152"/>
      <c r="SK52" s="152"/>
      <c r="SL52" s="152"/>
      <c r="SM52" s="152"/>
      <c r="SN52" s="152"/>
      <c r="SO52" s="152"/>
      <c r="SP52" s="152"/>
      <c r="SQ52" s="152"/>
      <c r="SR52" s="152"/>
      <c r="SS52" s="152"/>
      <c r="ST52" s="152"/>
      <c r="SU52" s="152"/>
      <c r="SV52" s="152"/>
      <c r="SW52" s="152"/>
      <c r="SX52" s="152"/>
      <c r="SY52" s="152"/>
      <c r="SZ52" s="152"/>
      <c r="TA52" s="152"/>
      <c r="TB52" s="152"/>
      <c r="TC52" s="152"/>
      <c r="TD52" s="152"/>
      <c r="TE52" s="152"/>
      <c r="TF52" s="152"/>
      <c r="TG52" s="152"/>
      <c r="TH52" s="152"/>
      <c r="TI52" s="152"/>
      <c r="TJ52" s="152"/>
      <c r="TK52" s="152"/>
      <c r="TL52" s="152"/>
      <c r="TM52" s="152"/>
      <c r="TN52" s="152"/>
      <c r="TO52" s="152"/>
      <c r="TP52" s="152"/>
      <c r="TQ52" s="152"/>
      <c r="TR52" s="152"/>
      <c r="TS52" s="152"/>
      <c r="TT52" s="152"/>
      <c r="TU52" s="152"/>
      <c r="TV52" s="152"/>
      <c r="TW52" s="152"/>
      <c r="TX52" s="152"/>
      <c r="TY52" s="152"/>
      <c r="TZ52" s="152"/>
      <c r="UA52" s="152"/>
      <c r="UB52" s="152"/>
      <c r="UC52" s="152"/>
      <c r="UD52" s="152"/>
      <c r="UE52" s="152"/>
      <c r="UF52" s="152"/>
      <c r="UG52" s="152"/>
      <c r="UH52" s="152"/>
      <c r="UI52" s="152"/>
      <c r="UJ52" s="152"/>
      <c r="UK52" s="152"/>
      <c r="UL52" s="152"/>
      <c r="UM52" s="152"/>
      <c r="UN52" s="152"/>
      <c r="UO52" s="152"/>
      <c r="UP52" s="152"/>
      <c r="UQ52" s="152"/>
      <c r="UR52" s="152"/>
      <c r="US52" s="152"/>
      <c r="UT52" s="152"/>
      <c r="UU52" s="152"/>
      <c r="UV52" s="152"/>
      <c r="UW52" s="152"/>
      <c r="UX52" s="152"/>
      <c r="UY52" s="152"/>
      <c r="UZ52" s="152"/>
      <c r="VA52" s="152"/>
      <c r="VB52" s="152"/>
      <c r="VC52" s="152"/>
      <c r="VD52" s="152"/>
      <c r="VE52" s="152"/>
      <c r="VF52" s="152"/>
      <c r="VG52" s="152"/>
      <c r="VH52" s="152"/>
      <c r="VI52" s="152"/>
      <c r="VJ52" s="152"/>
      <c r="VK52" s="152"/>
      <c r="VL52" s="152"/>
      <c r="VM52" s="152"/>
      <c r="VN52" s="152"/>
      <c r="VO52" s="152"/>
      <c r="VP52" s="152"/>
      <c r="VQ52" s="152"/>
      <c r="VR52" s="152"/>
      <c r="VS52" s="152"/>
      <c r="VT52" s="152"/>
      <c r="VU52" s="152"/>
      <c r="VV52" s="152"/>
      <c r="VW52" s="152"/>
      <c r="VX52" s="152"/>
      <c r="VY52" s="152"/>
      <c r="VZ52" s="152"/>
      <c r="WA52" s="152"/>
      <c r="WB52" s="152"/>
      <c r="WC52" s="152"/>
      <c r="WD52" s="152"/>
      <c r="WE52" s="152"/>
      <c r="WF52" s="152"/>
      <c r="WG52" s="152"/>
      <c r="WH52" s="152"/>
      <c r="WI52" s="152"/>
      <c r="WJ52" s="152"/>
      <c r="WK52" s="152"/>
      <c r="WL52" s="152"/>
      <c r="WM52" s="152"/>
      <c r="WN52" s="152"/>
      <c r="WO52" s="152"/>
      <c r="WP52" s="152"/>
      <c r="WQ52" s="152"/>
      <c r="WR52" s="152"/>
      <c r="WS52" s="152"/>
      <c r="WT52" s="152"/>
      <c r="WU52" s="152"/>
      <c r="WV52" s="152"/>
      <c r="WW52" s="152"/>
      <c r="WX52" s="152"/>
      <c r="WY52" s="152"/>
      <c r="WZ52" s="152"/>
      <c r="XA52" s="152"/>
      <c r="XB52" s="152"/>
      <c r="XC52" s="152"/>
      <c r="XD52" s="152"/>
      <c r="XE52" s="152"/>
      <c r="XF52" s="152"/>
      <c r="XG52" s="152"/>
      <c r="XH52" s="152"/>
      <c r="XI52" s="152"/>
      <c r="XJ52" s="152"/>
      <c r="XK52" s="152"/>
      <c r="XL52" s="152"/>
      <c r="XM52" s="152"/>
      <c r="XN52" s="152"/>
      <c r="XO52" s="152"/>
      <c r="XP52" s="152"/>
      <c r="XQ52" s="152"/>
      <c r="XR52" s="152"/>
      <c r="XS52" s="152"/>
      <c r="XT52" s="152"/>
      <c r="XU52" s="152"/>
      <c r="XV52" s="152"/>
      <c r="XW52" s="152"/>
      <c r="XX52" s="152"/>
      <c r="XY52" s="152"/>
      <c r="XZ52" s="152"/>
      <c r="YA52" s="152"/>
      <c r="YB52" s="152"/>
      <c r="YC52" s="152"/>
      <c r="YD52" s="152"/>
      <c r="YE52" s="152"/>
      <c r="YF52" s="152"/>
      <c r="YG52" s="152"/>
      <c r="YH52" s="152"/>
      <c r="YI52" s="152"/>
      <c r="YJ52" s="152"/>
      <c r="YK52" s="152"/>
      <c r="YL52" s="152"/>
      <c r="YM52" s="152"/>
      <c r="YN52" s="152"/>
      <c r="YO52" s="152"/>
      <c r="YP52" s="152"/>
      <c r="YQ52" s="152"/>
      <c r="YR52" s="152"/>
      <c r="YS52" s="152"/>
      <c r="YT52" s="152"/>
      <c r="YU52" s="152"/>
      <c r="YV52" s="152"/>
      <c r="YW52" s="152"/>
      <c r="YX52" s="152"/>
      <c r="YY52" s="152"/>
      <c r="YZ52" s="152"/>
      <c r="ZA52" s="152"/>
      <c r="ZB52" s="152"/>
      <c r="ZC52" s="152"/>
      <c r="ZD52" s="152"/>
      <c r="ZE52" s="152"/>
      <c r="ZF52" s="152"/>
      <c r="ZG52" s="152"/>
      <c r="ZH52" s="152"/>
      <c r="ZI52" s="152"/>
      <c r="ZJ52" s="152"/>
      <c r="ZK52" s="152"/>
      <c r="ZL52" s="152"/>
      <c r="ZM52" s="152"/>
      <c r="ZN52" s="152"/>
      <c r="ZO52" s="152"/>
      <c r="ZP52" s="152"/>
      <c r="ZQ52" s="152"/>
      <c r="ZR52" s="152"/>
      <c r="ZS52" s="152"/>
      <c r="ZT52" s="152"/>
      <c r="ZU52" s="152"/>
      <c r="ZV52" s="152"/>
      <c r="ZW52" s="152"/>
      <c r="ZX52" s="152"/>
      <c r="ZY52" s="152"/>
      <c r="ZZ52" s="152"/>
      <c r="AAA52" s="152"/>
      <c r="AAB52" s="152"/>
      <c r="AAC52" s="152"/>
      <c r="AAD52" s="152"/>
      <c r="AAE52" s="152"/>
      <c r="AAF52" s="152"/>
      <c r="AAG52" s="152"/>
      <c r="AAH52" s="152"/>
      <c r="AAI52" s="152"/>
      <c r="AAJ52" s="152"/>
      <c r="AAK52" s="152"/>
      <c r="AAL52" s="152"/>
      <c r="AAM52" s="152"/>
      <c r="AAN52" s="152"/>
      <c r="AAO52" s="152"/>
      <c r="AAP52" s="152"/>
      <c r="AAQ52" s="152"/>
      <c r="AAR52" s="152"/>
      <c r="AAS52" s="152"/>
      <c r="AAT52" s="152"/>
      <c r="AAU52" s="152"/>
      <c r="AAV52" s="152"/>
      <c r="AAW52" s="152"/>
      <c r="AAX52" s="152"/>
      <c r="AAY52" s="152"/>
      <c r="AAZ52" s="152"/>
      <c r="ABA52" s="152"/>
      <c r="ABB52" s="152"/>
      <c r="ABC52" s="152"/>
      <c r="ABD52" s="152"/>
      <c r="ABE52" s="152"/>
      <c r="ABF52" s="152"/>
      <c r="ABG52" s="152"/>
      <c r="ABH52" s="152"/>
      <c r="ABI52" s="152"/>
      <c r="ABJ52" s="152"/>
      <c r="ABK52" s="152"/>
      <c r="ABL52" s="152"/>
      <c r="ABM52" s="152"/>
      <c r="ABN52" s="152"/>
      <c r="ABO52" s="152"/>
      <c r="ABP52" s="152"/>
      <c r="ABQ52" s="152"/>
      <c r="ABR52" s="152"/>
      <c r="ABS52" s="152"/>
      <c r="ABT52" s="152"/>
      <c r="ABU52" s="152"/>
      <c r="ABV52" s="152"/>
      <c r="ABW52" s="152"/>
      <c r="ABX52" s="152"/>
      <c r="ABY52" s="152"/>
      <c r="ABZ52" s="152"/>
      <c r="ACA52" s="152"/>
      <c r="ACB52" s="152"/>
      <c r="ACC52" s="152"/>
      <c r="ACD52" s="152"/>
      <c r="ACE52" s="152"/>
      <c r="ACF52" s="152"/>
      <c r="ACG52" s="152"/>
      <c r="ACH52" s="152"/>
      <c r="ACI52" s="152"/>
      <c r="ACJ52" s="152"/>
      <c r="ACK52" s="152"/>
      <c r="ACL52" s="152"/>
      <c r="ACM52" s="152"/>
      <c r="ACN52" s="152"/>
      <c r="ACO52" s="152"/>
      <c r="ACP52" s="152"/>
      <c r="ACQ52" s="152"/>
      <c r="ACR52" s="152"/>
      <c r="ACS52" s="152"/>
      <c r="ACT52" s="152"/>
      <c r="ACU52" s="152"/>
      <c r="ACV52" s="152"/>
      <c r="ACW52" s="152"/>
      <c r="ACX52" s="152"/>
      <c r="ACY52" s="152"/>
      <c r="ACZ52" s="152"/>
      <c r="ADA52" s="152"/>
      <c r="ADB52" s="152"/>
      <c r="ADC52" s="152"/>
      <c r="ADD52" s="152"/>
      <c r="ADE52" s="152"/>
      <c r="ADF52" s="152"/>
      <c r="ADG52" s="152"/>
      <c r="ADH52" s="152"/>
      <c r="ADI52" s="152"/>
      <c r="ADJ52" s="152"/>
      <c r="ADK52" s="152"/>
      <c r="ADL52" s="152"/>
      <c r="ADM52" s="152"/>
      <c r="ADN52" s="152"/>
      <c r="ADO52" s="152"/>
      <c r="ADP52" s="152"/>
      <c r="ADQ52" s="152"/>
      <c r="ADR52" s="152"/>
      <c r="ADS52" s="152"/>
      <c r="ADT52" s="152"/>
      <c r="ADU52" s="152"/>
      <c r="ADV52" s="152"/>
      <c r="ADW52" s="152"/>
      <c r="ADX52" s="152"/>
      <c r="ADY52" s="152"/>
      <c r="ADZ52" s="152"/>
      <c r="AEA52" s="152"/>
      <c r="AEB52" s="152"/>
      <c r="AEC52" s="152"/>
      <c r="AED52" s="152"/>
      <c r="AEE52" s="152"/>
      <c r="AEF52" s="152"/>
      <c r="AEG52" s="152"/>
      <c r="AEH52" s="152"/>
      <c r="AEI52" s="152"/>
      <c r="AEJ52" s="152"/>
      <c r="AEK52" s="152"/>
      <c r="AEL52" s="152"/>
      <c r="AEM52" s="152"/>
      <c r="AEN52" s="152"/>
      <c r="AEO52" s="152"/>
      <c r="AEP52" s="152"/>
      <c r="AEQ52" s="152"/>
      <c r="AER52" s="152"/>
      <c r="AES52" s="152"/>
      <c r="AET52" s="152"/>
      <c r="AEU52" s="152"/>
      <c r="AEV52" s="152"/>
      <c r="AEW52" s="152"/>
      <c r="AEX52" s="152"/>
      <c r="AEY52" s="152"/>
      <c r="AEZ52" s="152"/>
      <c r="AFA52" s="152"/>
      <c r="AFB52" s="152"/>
      <c r="AFC52" s="152"/>
      <c r="AFD52" s="152"/>
      <c r="AFE52" s="152"/>
      <c r="AFF52" s="152"/>
      <c r="AFG52" s="152"/>
      <c r="AFH52" s="152"/>
      <c r="AFI52" s="152"/>
      <c r="AFJ52" s="152"/>
      <c r="AFK52" s="152"/>
      <c r="AFL52" s="152"/>
      <c r="AFM52" s="152"/>
      <c r="AFN52" s="152"/>
      <c r="AFO52" s="152"/>
      <c r="AFP52" s="152"/>
      <c r="AFQ52" s="152"/>
      <c r="AFR52" s="152"/>
      <c r="AFS52" s="152"/>
      <c r="AFT52" s="152"/>
      <c r="AFU52" s="152"/>
      <c r="AFV52" s="152"/>
      <c r="AFW52" s="152"/>
      <c r="AFX52" s="152"/>
      <c r="AFY52" s="152"/>
      <c r="AFZ52" s="152"/>
      <c r="AGA52" s="152"/>
      <c r="AGB52" s="152"/>
      <c r="AGC52" s="152"/>
      <c r="AGD52" s="152"/>
      <c r="AGE52" s="152"/>
      <c r="AGF52" s="152"/>
      <c r="AGG52" s="152"/>
      <c r="AGH52" s="152"/>
      <c r="AGI52" s="152"/>
      <c r="AGJ52" s="152"/>
      <c r="AGK52" s="152"/>
      <c r="AGL52" s="152"/>
      <c r="AGM52" s="152"/>
      <c r="AGN52" s="152"/>
      <c r="AGO52" s="152"/>
      <c r="AGP52" s="152"/>
      <c r="AGQ52" s="152"/>
      <c r="AGR52" s="152"/>
      <c r="AGS52" s="152"/>
      <c r="AGT52" s="152"/>
      <c r="AGU52" s="152"/>
      <c r="AGV52" s="152"/>
      <c r="AGW52" s="152"/>
      <c r="AGX52" s="152"/>
      <c r="AGY52" s="152"/>
      <c r="AGZ52" s="152"/>
      <c r="AHA52" s="152"/>
      <c r="AHB52" s="152"/>
      <c r="AHC52" s="152"/>
      <c r="AHD52" s="152"/>
      <c r="AHE52" s="152"/>
      <c r="AHF52" s="152"/>
      <c r="AHG52" s="152"/>
      <c r="AHH52" s="152"/>
      <c r="AHI52" s="152"/>
      <c r="AHJ52" s="152"/>
      <c r="AHK52" s="152"/>
      <c r="AHL52" s="152"/>
      <c r="AHM52" s="152"/>
      <c r="AHN52" s="152"/>
      <c r="AHO52" s="152"/>
      <c r="AHP52" s="152"/>
      <c r="AHQ52" s="152"/>
      <c r="AHR52" s="152"/>
      <c r="AHS52" s="152"/>
      <c r="AHT52" s="152"/>
      <c r="AHU52" s="152"/>
      <c r="AHV52" s="152"/>
      <c r="AHW52" s="152"/>
      <c r="AHX52" s="152"/>
      <c r="AHY52" s="152"/>
      <c r="AHZ52" s="152"/>
      <c r="AIA52" s="152"/>
      <c r="AIB52" s="152"/>
      <c r="AIC52" s="152"/>
      <c r="AID52" s="152"/>
      <c r="AIE52" s="152"/>
      <c r="AIF52" s="152"/>
      <c r="AIG52" s="152"/>
      <c r="AIH52" s="152"/>
      <c r="AII52" s="152"/>
      <c r="AIJ52" s="152"/>
      <c r="AIK52" s="152"/>
      <c r="AIL52" s="152"/>
      <c r="AIM52" s="152"/>
      <c r="AIN52" s="152"/>
      <c r="AIO52" s="152"/>
      <c r="AIP52" s="152"/>
      <c r="AIQ52" s="152"/>
      <c r="AIR52" s="152"/>
      <c r="AIS52" s="152"/>
      <c r="AIT52" s="152"/>
      <c r="AIU52" s="152"/>
      <c r="AIV52" s="152"/>
      <c r="AIW52" s="152"/>
      <c r="AIX52" s="152"/>
      <c r="AIY52" s="152"/>
      <c r="AIZ52" s="152"/>
      <c r="AJA52" s="152"/>
      <c r="AJB52" s="152"/>
      <c r="AJC52" s="152"/>
      <c r="AJD52" s="152"/>
      <c r="AJE52" s="152"/>
      <c r="AJF52" s="152"/>
      <c r="AJG52" s="152"/>
      <c r="AJH52" s="152"/>
      <c r="AJI52" s="152"/>
      <c r="AJJ52" s="152"/>
      <c r="AJK52" s="152"/>
      <c r="AJL52" s="152"/>
      <c r="AJM52" s="152"/>
      <c r="AJN52" s="152"/>
      <c r="AJO52" s="152"/>
      <c r="AJP52" s="152"/>
      <c r="AJQ52" s="152"/>
      <c r="AJR52" s="152"/>
      <c r="AJS52" s="152"/>
      <c r="AJT52" s="152"/>
      <c r="AJU52" s="152"/>
      <c r="AJV52" s="152"/>
      <c r="AJW52" s="152"/>
      <c r="AJX52" s="152"/>
      <c r="AJY52" s="152"/>
      <c r="AJZ52" s="152"/>
      <c r="AKA52" s="152"/>
      <c r="AKB52" s="152"/>
      <c r="AKC52" s="152"/>
      <c r="AKD52" s="152"/>
      <c r="AKE52" s="152"/>
      <c r="AKF52" s="152"/>
      <c r="AKG52" s="152"/>
      <c r="AKH52" s="152"/>
    </row>
    <row r="53" spans="1:970" ht="28.4" customHeight="1">
      <c r="A53" s="48"/>
      <c r="B53" s="160" t="s">
        <v>163</v>
      </c>
      <c r="C53" s="29">
        <v>30</v>
      </c>
      <c r="D53" s="29">
        <v>30</v>
      </c>
      <c r="E53" s="29">
        <v>30</v>
      </c>
      <c r="F53" s="30">
        <f t="shared" ref="F53:F63" si="4">E53/D53-1</f>
        <v>0</v>
      </c>
      <c r="G53" s="29">
        <v>25</v>
      </c>
      <c r="H53" s="31">
        <v>35</v>
      </c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  <c r="BB53" s="152"/>
      <c r="BC53" s="152"/>
      <c r="BD53" s="152"/>
      <c r="BE53" s="152"/>
      <c r="BF53" s="152"/>
      <c r="BG53" s="152"/>
      <c r="BH53" s="152"/>
      <c r="BI53" s="152"/>
      <c r="BJ53" s="152"/>
      <c r="BK53" s="152"/>
      <c r="BL53" s="152"/>
      <c r="BM53" s="152"/>
      <c r="BN53" s="152"/>
      <c r="BO53" s="152"/>
      <c r="BP53" s="152"/>
      <c r="BQ53" s="152"/>
      <c r="BR53" s="152"/>
      <c r="BS53" s="152"/>
      <c r="BT53" s="152"/>
      <c r="BU53" s="152"/>
      <c r="BV53" s="152"/>
      <c r="BW53" s="152"/>
      <c r="BX53" s="152"/>
      <c r="BY53" s="152"/>
      <c r="BZ53" s="152"/>
      <c r="CA53" s="152"/>
      <c r="CB53" s="152"/>
      <c r="CC53" s="152"/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2"/>
      <c r="CO53" s="152"/>
      <c r="CP53" s="152"/>
      <c r="CQ53" s="152"/>
      <c r="CR53" s="152"/>
      <c r="CS53" s="152"/>
      <c r="CT53" s="152"/>
      <c r="CU53" s="152"/>
      <c r="CV53" s="152"/>
      <c r="CW53" s="152"/>
      <c r="CX53" s="152"/>
      <c r="CY53" s="152"/>
      <c r="CZ53" s="152"/>
      <c r="DA53" s="152"/>
      <c r="DB53" s="152"/>
      <c r="DC53" s="152"/>
      <c r="DD53" s="152"/>
      <c r="DE53" s="152"/>
      <c r="DF53" s="152"/>
      <c r="DG53" s="152"/>
      <c r="DH53" s="152"/>
      <c r="DI53" s="152"/>
      <c r="DJ53" s="152"/>
      <c r="DK53" s="152"/>
      <c r="DL53" s="152"/>
      <c r="DM53" s="152"/>
      <c r="DN53" s="152"/>
      <c r="DO53" s="152"/>
      <c r="DP53" s="152"/>
      <c r="DQ53" s="152"/>
      <c r="DR53" s="152"/>
      <c r="DS53" s="152"/>
      <c r="DT53" s="152"/>
      <c r="DU53" s="152"/>
      <c r="DV53" s="152"/>
      <c r="DW53" s="152"/>
      <c r="DX53" s="152"/>
      <c r="DY53" s="152"/>
      <c r="DZ53" s="152"/>
      <c r="EA53" s="152"/>
      <c r="EB53" s="152"/>
      <c r="EC53" s="152"/>
      <c r="ED53" s="152"/>
      <c r="EE53" s="152"/>
      <c r="EF53" s="152"/>
      <c r="EG53" s="152"/>
      <c r="EH53" s="152"/>
      <c r="EI53" s="152"/>
      <c r="EJ53" s="152"/>
      <c r="EK53" s="152"/>
      <c r="EL53" s="152"/>
      <c r="EM53" s="152"/>
      <c r="EN53" s="152"/>
      <c r="EO53" s="152"/>
      <c r="EP53" s="152"/>
      <c r="EQ53" s="152"/>
      <c r="ER53" s="152"/>
      <c r="ES53" s="152"/>
      <c r="ET53" s="152"/>
      <c r="EU53" s="152"/>
      <c r="EV53" s="152"/>
      <c r="EW53" s="152"/>
      <c r="EX53" s="152"/>
      <c r="EY53" s="152"/>
      <c r="EZ53" s="152"/>
      <c r="FA53" s="152"/>
      <c r="FB53" s="152"/>
      <c r="FC53" s="152"/>
      <c r="FD53" s="152"/>
      <c r="FE53" s="152"/>
      <c r="FF53" s="152"/>
      <c r="FG53" s="152"/>
      <c r="FH53" s="152"/>
      <c r="FI53" s="152"/>
      <c r="FJ53" s="152"/>
      <c r="FK53" s="152"/>
      <c r="FL53" s="152"/>
      <c r="FM53" s="152"/>
      <c r="FN53" s="152"/>
      <c r="FO53" s="152"/>
      <c r="FP53" s="152"/>
      <c r="FQ53" s="152"/>
      <c r="FR53" s="152"/>
      <c r="FS53" s="152"/>
      <c r="FT53" s="152"/>
      <c r="FU53" s="152"/>
      <c r="FV53" s="152"/>
      <c r="FW53" s="152"/>
      <c r="FX53" s="152"/>
      <c r="FY53" s="152"/>
      <c r="FZ53" s="152"/>
      <c r="GA53" s="152"/>
      <c r="GB53" s="152"/>
      <c r="GC53" s="152"/>
      <c r="GD53" s="152"/>
      <c r="GE53" s="152"/>
      <c r="GF53" s="152"/>
      <c r="GG53" s="152"/>
      <c r="GH53" s="152"/>
      <c r="GI53" s="152"/>
      <c r="GJ53" s="152"/>
      <c r="GK53" s="152"/>
      <c r="GL53" s="152"/>
      <c r="GM53" s="152"/>
      <c r="GN53" s="152"/>
      <c r="GO53" s="152"/>
      <c r="GP53" s="152"/>
      <c r="GQ53" s="152"/>
      <c r="GR53" s="152"/>
      <c r="GS53" s="152"/>
      <c r="GT53" s="152"/>
      <c r="GU53" s="152"/>
      <c r="GV53" s="152"/>
      <c r="GW53" s="152"/>
      <c r="GX53" s="152"/>
      <c r="GY53" s="152"/>
      <c r="GZ53" s="152"/>
      <c r="HA53" s="152"/>
      <c r="HB53" s="152"/>
      <c r="HC53" s="152"/>
      <c r="HD53" s="152"/>
      <c r="HE53" s="152"/>
      <c r="HF53" s="152"/>
      <c r="HG53" s="152"/>
      <c r="HH53" s="152"/>
      <c r="HI53" s="152"/>
      <c r="HJ53" s="152"/>
      <c r="HK53" s="152"/>
      <c r="HL53" s="152"/>
      <c r="HM53" s="152"/>
      <c r="HN53" s="152"/>
      <c r="HO53" s="152"/>
      <c r="HP53" s="152"/>
      <c r="HQ53" s="152"/>
      <c r="HR53" s="152"/>
      <c r="HS53" s="152"/>
      <c r="HT53" s="152"/>
      <c r="HU53" s="152"/>
      <c r="HV53" s="152"/>
      <c r="HW53" s="152"/>
      <c r="HX53" s="152"/>
      <c r="HY53" s="152"/>
      <c r="HZ53" s="152"/>
      <c r="IA53" s="152"/>
      <c r="IB53" s="152"/>
      <c r="IC53" s="152"/>
      <c r="ID53" s="152"/>
      <c r="IE53" s="152"/>
      <c r="IF53" s="152"/>
      <c r="IG53" s="152"/>
      <c r="IH53" s="152"/>
      <c r="II53" s="152"/>
      <c r="IJ53" s="152"/>
      <c r="IK53" s="152"/>
      <c r="IL53" s="152"/>
      <c r="IM53" s="152"/>
      <c r="IN53" s="152"/>
      <c r="IO53" s="152"/>
      <c r="IP53" s="152"/>
      <c r="IQ53" s="152"/>
      <c r="IR53" s="152"/>
      <c r="IS53" s="152"/>
      <c r="IT53" s="152"/>
      <c r="IU53" s="152"/>
      <c r="IV53" s="152"/>
      <c r="IW53" s="152"/>
      <c r="IX53" s="152"/>
      <c r="IY53" s="152"/>
      <c r="IZ53" s="152"/>
      <c r="JA53" s="152"/>
      <c r="JB53" s="152"/>
      <c r="JC53" s="152"/>
      <c r="JD53" s="152"/>
      <c r="JE53" s="152"/>
      <c r="JF53" s="152"/>
      <c r="JG53" s="152"/>
      <c r="JH53" s="152"/>
      <c r="JI53" s="152"/>
      <c r="JJ53" s="152"/>
      <c r="JK53" s="152"/>
      <c r="JL53" s="152"/>
      <c r="JM53" s="152"/>
      <c r="JN53" s="152"/>
      <c r="JO53" s="152"/>
      <c r="JP53" s="152"/>
      <c r="JQ53" s="152"/>
      <c r="JR53" s="152"/>
      <c r="JS53" s="152"/>
      <c r="JT53" s="152"/>
      <c r="JU53" s="152"/>
      <c r="JV53" s="152"/>
      <c r="JW53" s="152"/>
      <c r="JX53" s="152"/>
      <c r="JY53" s="152"/>
      <c r="JZ53" s="152"/>
      <c r="KA53" s="152"/>
      <c r="KB53" s="152"/>
      <c r="KC53" s="152"/>
      <c r="KD53" s="152"/>
      <c r="KE53" s="152"/>
      <c r="KF53" s="152"/>
      <c r="KG53" s="152"/>
      <c r="KH53" s="152"/>
      <c r="KI53" s="152"/>
      <c r="KJ53" s="152"/>
      <c r="KK53" s="152"/>
      <c r="KL53" s="152"/>
      <c r="KM53" s="152"/>
      <c r="KN53" s="152"/>
      <c r="KO53" s="152"/>
      <c r="KP53" s="152"/>
      <c r="KQ53" s="152"/>
      <c r="KR53" s="152"/>
      <c r="KS53" s="152"/>
      <c r="KT53" s="152"/>
      <c r="KU53" s="152"/>
      <c r="KV53" s="152"/>
      <c r="KW53" s="152"/>
      <c r="KX53" s="152"/>
      <c r="KY53" s="152"/>
      <c r="KZ53" s="152"/>
      <c r="LA53" s="152"/>
      <c r="LB53" s="152"/>
      <c r="LC53" s="152"/>
      <c r="LD53" s="152"/>
      <c r="LE53" s="152"/>
      <c r="LF53" s="152"/>
      <c r="LG53" s="152"/>
      <c r="LH53" s="152"/>
      <c r="LI53" s="152"/>
      <c r="LJ53" s="152"/>
      <c r="LK53" s="152"/>
      <c r="LL53" s="152"/>
      <c r="LM53" s="152"/>
      <c r="LN53" s="152"/>
      <c r="LO53" s="152"/>
      <c r="LP53" s="152"/>
      <c r="LQ53" s="152"/>
      <c r="LR53" s="152"/>
      <c r="LS53" s="152"/>
      <c r="LT53" s="152"/>
      <c r="LU53" s="152"/>
      <c r="LV53" s="152"/>
      <c r="LW53" s="152"/>
      <c r="LX53" s="152"/>
      <c r="LY53" s="152"/>
      <c r="LZ53" s="152"/>
      <c r="MA53" s="152"/>
      <c r="MB53" s="152"/>
      <c r="MC53" s="152"/>
      <c r="MD53" s="152"/>
      <c r="ME53" s="152"/>
      <c r="MF53" s="152"/>
      <c r="MG53" s="152"/>
      <c r="MH53" s="152"/>
      <c r="MI53" s="152"/>
      <c r="MJ53" s="152"/>
      <c r="MK53" s="152"/>
      <c r="ML53" s="152"/>
      <c r="MM53" s="152"/>
      <c r="MN53" s="152"/>
      <c r="MO53" s="152"/>
      <c r="MP53" s="152"/>
      <c r="MQ53" s="152"/>
      <c r="MR53" s="152"/>
      <c r="MS53" s="152"/>
      <c r="MT53" s="152"/>
      <c r="MU53" s="152"/>
      <c r="MV53" s="152"/>
      <c r="MW53" s="152"/>
      <c r="MX53" s="152"/>
      <c r="MY53" s="152"/>
      <c r="MZ53" s="152"/>
      <c r="NA53" s="152"/>
      <c r="NB53" s="152"/>
      <c r="NC53" s="152"/>
      <c r="ND53" s="152"/>
      <c r="NE53" s="152"/>
      <c r="NF53" s="152"/>
      <c r="NG53" s="152"/>
      <c r="NH53" s="152"/>
      <c r="NI53" s="152"/>
      <c r="NJ53" s="152"/>
      <c r="NK53" s="152"/>
      <c r="NL53" s="152"/>
      <c r="NM53" s="152"/>
      <c r="NN53" s="152"/>
      <c r="NO53" s="152"/>
      <c r="NP53" s="152"/>
      <c r="NQ53" s="152"/>
      <c r="NR53" s="152"/>
      <c r="NS53" s="152"/>
      <c r="NT53" s="152"/>
      <c r="NU53" s="152"/>
      <c r="NV53" s="152"/>
      <c r="NW53" s="152"/>
      <c r="NX53" s="152"/>
      <c r="NY53" s="152"/>
      <c r="NZ53" s="152"/>
      <c r="OA53" s="152"/>
      <c r="OB53" s="152"/>
      <c r="OC53" s="152"/>
      <c r="OD53" s="152"/>
      <c r="OE53" s="152"/>
      <c r="OF53" s="152"/>
      <c r="OG53" s="152"/>
      <c r="OH53" s="152"/>
      <c r="OI53" s="152"/>
      <c r="OJ53" s="152"/>
      <c r="OK53" s="152"/>
      <c r="OL53" s="152"/>
      <c r="OM53" s="152"/>
      <c r="ON53" s="152"/>
      <c r="OO53" s="152"/>
      <c r="OP53" s="152"/>
      <c r="OQ53" s="152"/>
      <c r="OR53" s="152"/>
      <c r="OS53" s="152"/>
      <c r="OT53" s="152"/>
      <c r="OU53" s="152"/>
      <c r="OV53" s="152"/>
      <c r="OW53" s="152"/>
      <c r="OX53" s="152"/>
      <c r="OY53" s="152"/>
      <c r="OZ53" s="152"/>
      <c r="PA53" s="152"/>
      <c r="PB53" s="152"/>
      <c r="PC53" s="152"/>
      <c r="PD53" s="152"/>
      <c r="PE53" s="152"/>
      <c r="PF53" s="152"/>
      <c r="PG53" s="152"/>
      <c r="PH53" s="152"/>
      <c r="PI53" s="152"/>
      <c r="PJ53" s="152"/>
      <c r="PK53" s="152"/>
      <c r="PL53" s="152"/>
      <c r="PM53" s="152"/>
      <c r="PN53" s="152"/>
      <c r="PO53" s="152"/>
      <c r="PP53" s="152"/>
      <c r="PQ53" s="152"/>
      <c r="PR53" s="152"/>
      <c r="PS53" s="152"/>
      <c r="PT53" s="152"/>
      <c r="PU53" s="152"/>
      <c r="PV53" s="152"/>
      <c r="PW53" s="152"/>
      <c r="PX53" s="152"/>
      <c r="PY53" s="152"/>
      <c r="PZ53" s="152"/>
      <c r="QA53" s="152"/>
      <c r="QB53" s="152"/>
      <c r="QC53" s="152"/>
      <c r="QD53" s="152"/>
      <c r="QE53" s="152"/>
      <c r="QF53" s="152"/>
      <c r="QG53" s="152"/>
      <c r="QH53" s="152"/>
      <c r="QI53" s="152"/>
      <c r="QJ53" s="152"/>
      <c r="QK53" s="152"/>
      <c r="QL53" s="152"/>
      <c r="QM53" s="152"/>
      <c r="QN53" s="152"/>
      <c r="QO53" s="152"/>
      <c r="QP53" s="152"/>
      <c r="QQ53" s="152"/>
      <c r="QR53" s="152"/>
      <c r="QS53" s="152"/>
      <c r="QT53" s="152"/>
      <c r="QU53" s="152"/>
      <c r="QV53" s="152"/>
      <c r="QW53" s="152"/>
      <c r="QX53" s="152"/>
      <c r="QY53" s="152"/>
      <c r="QZ53" s="152"/>
      <c r="RA53" s="152"/>
      <c r="RB53" s="152"/>
      <c r="RC53" s="152"/>
      <c r="RD53" s="152"/>
      <c r="RE53" s="152"/>
      <c r="RF53" s="152"/>
      <c r="RG53" s="152"/>
      <c r="RH53" s="152"/>
      <c r="RI53" s="152"/>
      <c r="RJ53" s="152"/>
      <c r="RK53" s="152"/>
      <c r="RL53" s="152"/>
      <c r="RM53" s="152"/>
      <c r="RN53" s="152"/>
      <c r="RO53" s="152"/>
      <c r="RP53" s="152"/>
      <c r="RQ53" s="152"/>
      <c r="RR53" s="152"/>
      <c r="RS53" s="152"/>
      <c r="RT53" s="152"/>
      <c r="RU53" s="152"/>
      <c r="RV53" s="152"/>
      <c r="RW53" s="152"/>
      <c r="RX53" s="152"/>
      <c r="RY53" s="152"/>
      <c r="RZ53" s="152"/>
      <c r="SA53" s="152"/>
      <c r="SB53" s="152"/>
      <c r="SC53" s="152"/>
      <c r="SD53" s="152"/>
      <c r="SE53" s="152"/>
      <c r="SF53" s="152"/>
      <c r="SG53" s="152"/>
      <c r="SH53" s="152"/>
      <c r="SI53" s="152"/>
      <c r="SJ53" s="152"/>
      <c r="SK53" s="152"/>
      <c r="SL53" s="152"/>
      <c r="SM53" s="152"/>
      <c r="SN53" s="152"/>
      <c r="SO53" s="152"/>
      <c r="SP53" s="152"/>
      <c r="SQ53" s="152"/>
      <c r="SR53" s="152"/>
      <c r="SS53" s="152"/>
      <c r="ST53" s="152"/>
      <c r="SU53" s="152"/>
      <c r="SV53" s="152"/>
      <c r="SW53" s="152"/>
      <c r="SX53" s="152"/>
      <c r="SY53" s="152"/>
      <c r="SZ53" s="152"/>
      <c r="TA53" s="152"/>
      <c r="TB53" s="152"/>
      <c r="TC53" s="152"/>
      <c r="TD53" s="152"/>
      <c r="TE53" s="152"/>
      <c r="TF53" s="152"/>
      <c r="TG53" s="152"/>
      <c r="TH53" s="152"/>
      <c r="TI53" s="152"/>
      <c r="TJ53" s="152"/>
      <c r="TK53" s="152"/>
      <c r="TL53" s="152"/>
      <c r="TM53" s="152"/>
      <c r="TN53" s="152"/>
      <c r="TO53" s="152"/>
      <c r="TP53" s="152"/>
      <c r="TQ53" s="152"/>
      <c r="TR53" s="152"/>
      <c r="TS53" s="152"/>
      <c r="TT53" s="152"/>
      <c r="TU53" s="152"/>
      <c r="TV53" s="152"/>
      <c r="TW53" s="152"/>
      <c r="TX53" s="152"/>
      <c r="TY53" s="152"/>
      <c r="TZ53" s="152"/>
      <c r="UA53" s="152"/>
      <c r="UB53" s="152"/>
      <c r="UC53" s="152"/>
      <c r="UD53" s="152"/>
      <c r="UE53" s="152"/>
      <c r="UF53" s="152"/>
      <c r="UG53" s="152"/>
      <c r="UH53" s="152"/>
      <c r="UI53" s="152"/>
      <c r="UJ53" s="152"/>
      <c r="UK53" s="152"/>
      <c r="UL53" s="152"/>
      <c r="UM53" s="152"/>
      <c r="UN53" s="152"/>
      <c r="UO53" s="152"/>
      <c r="UP53" s="152"/>
      <c r="UQ53" s="152"/>
      <c r="UR53" s="152"/>
      <c r="US53" s="152"/>
      <c r="UT53" s="152"/>
      <c r="UU53" s="152"/>
      <c r="UV53" s="152"/>
      <c r="UW53" s="152"/>
      <c r="UX53" s="152"/>
      <c r="UY53" s="152"/>
      <c r="UZ53" s="152"/>
      <c r="VA53" s="152"/>
      <c r="VB53" s="152"/>
      <c r="VC53" s="152"/>
      <c r="VD53" s="152"/>
      <c r="VE53" s="152"/>
      <c r="VF53" s="152"/>
      <c r="VG53" s="152"/>
      <c r="VH53" s="152"/>
      <c r="VI53" s="152"/>
      <c r="VJ53" s="152"/>
      <c r="VK53" s="152"/>
      <c r="VL53" s="152"/>
      <c r="VM53" s="152"/>
      <c r="VN53" s="152"/>
      <c r="VO53" s="152"/>
      <c r="VP53" s="152"/>
      <c r="VQ53" s="152"/>
      <c r="VR53" s="152"/>
      <c r="VS53" s="152"/>
      <c r="VT53" s="152"/>
      <c r="VU53" s="152"/>
      <c r="VV53" s="152"/>
      <c r="VW53" s="152"/>
      <c r="VX53" s="152"/>
      <c r="VY53" s="152"/>
      <c r="VZ53" s="152"/>
      <c r="WA53" s="152"/>
      <c r="WB53" s="152"/>
      <c r="WC53" s="152"/>
      <c r="WD53" s="152"/>
      <c r="WE53" s="152"/>
      <c r="WF53" s="152"/>
      <c r="WG53" s="152"/>
      <c r="WH53" s="152"/>
      <c r="WI53" s="152"/>
      <c r="WJ53" s="152"/>
      <c r="WK53" s="152"/>
      <c r="WL53" s="152"/>
      <c r="WM53" s="152"/>
      <c r="WN53" s="152"/>
      <c r="WO53" s="152"/>
      <c r="WP53" s="152"/>
      <c r="WQ53" s="152"/>
      <c r="WR53" s="152"/>
      <c r="WS53" s="152"/>
      <c r="WT53" s="152"/>
      <c r="WU53" s="152"/>
      <c r="WV53" s="152"/>
      <c r="WW53" s="152"/>
      <c r="WX53" s="152"/>
      <c r="WY53" s="152"/>
      <c r="WZ53" s="152"/>
      <c r="XA53" s="152"/>
      <c r="XB53" s="152"/>
      <c r="XC53" s="152"/>
      <c r="XD53" s="152"/>
      <c r="XE53" s="152"/>
      <c r="XF53" s="152"/>
      <c r="XG53" s="152"/>
      <c r="XH53" s="152"/>
      <c r="XI53" s="152"/>
      <c r="XJ53" s="152"/>
      <c r="XK53" s="152"/>
      <c r="XL53" s="152"/>
      <c r="XM53" s="152"/>
      <c r="XN53" s="152"/>
      <c r="XO53" s="152"/>
      <c r="XP53" s="152"/>
      <c r="XQ53" s="152"/>
      <c r="XR53" s="152"/>
      <c r="XS53" s="152"/>
      <c r="XT53" s="152"/>
      <c r="XU53" s="152"/>
      <c r="XV53" s="152"/>
      <c r="XW53" s="152"/>
      <c r="XX53" s="152"/>
      <c r="XY53" s="152"/>
      <c r="XZ53" s="152"/>
      <c r="YA53" s="152"/>
      <c r="YB53" s="152"/>
      <c r="YC53" s="152"/>
      <c r="YD53" s="152"/>
      <c r="YE53" s="152"/>
      <c r="YF53" s="152"/>
      <c r="YG53" s="152"/>
      <c r="YH53" s="152"/>
      <c r="YI53" s="152"/>
      <c r="YJ53" s="152"/>
      <c r="YK53" s="152"/>
      <c r="YL53" s="152"/>
      <c r="YM53" s="152"/>
      <c r="YN53" s="152"/>
      <c r="YO53" s="152"/>
      <c r="YP53" s="152"/>
      <c r="YQ53" s="152"/>
      <c r="YR53" s="152"/>
      <c r="YS53" s="152"/>
      <c r="YT53" s="152"/>
      <c r="YU53" s="152"/>
      <c r="YV53" s="152"/>
      <c r="YW53" s="152"/>
      <c r="YX53" s="152"/>
      <c r="YY53" s="152"/>
      <c r="YZ53" s="152"/>
      <c r="ZA53" s="152"/>
      <c r="ZB53" s="152"/>
      <c r="ZC53" s="152"/>
      <c r="ZD53" s="152"/>
      <c r="ZE53" s="152"/>
      <c r="ZF53" s="152"/>
      <c r="ZG53" s="152"/>
      <c r="ZH53" s="152"/>
      <c r="ZI53" s="152"/>
      <c r="ZJ53" s="152"/>
      <c r="ZK53" s="152"/>
      <c r="ZL53" s="152"/>
      <c r="ZM53" s="152"/>
      <c r="ZN53" s="152"/>
      <c r="ZO53" s="152"/>
      <c r="ZP53" s="152"/>
      <c r="ZQ53" s="152"/>
      <c r="ZR53" s="152"/>
      <c r="ZS53" s="152"/>
      <c r="ZT53" s="152"/>
      <c r="ZU53" s="152"/>
      <c r="ZV53" s="152"/>
      <c r="ZW53" s="152"/>
      <c r="ZX53" s="152"/>
      <c r="ZY53" s="152"/>
      <c r="ZZ53" s="152"/>
      <c r="AAA53" s="152"/>
      <c r="AAB53" s="152"/>
      <c r="AAC53" s="152"/>
      <c r="AAD53" s="152"/>
      <c r="AAE53" s="152"/>
      <c r="AAF53" s="152"/>
      <c r="AAG53" s="152"/>
      <c r="AAH53" s="152"/>
      <c r="AAI53" s="152"/>
      <c r="AAJ53" s="152"/>
      <c r="AAK53" s="152"/>
      <c r="AAL53" s="152"/>
      <c r="AAM53" s="152"/>
      <c r="AAN53" s="152"/>
      <c r="AAO53" s="152"/>
      <c r="AAP53" s="152"/>
      <c r="AAQ53" s="152"/>
      <c r="AAR53" s="152"/>
      <c r="AAS53" s="152"/>
      <c r="AAT53" s="152"/>
      <c r="AAU53" s="152"/>
      <c r="AAV53" s="152"/>
      <c r="AAW53" s="152"/>
      <c r="AAX53" s="152"/>
      <c r="AAY53" s="152"/>
      <c r="AAZ53" s="152"/>
      <c r="ABA53" s="152"/>
      <c r="ABB53" s="152"/>
      <c r="ABC53" s="152"/>
      <c r="ABD53" s="152"/>
      <c r="ABE53" s="152"/>
      <c r="ABF53" s="152"/>
      <c r="ABG53" s="152"/>
      <c r="ABH53" s="152"/>
      <c r="ABI53" s="152"/>
      <c r="ABJ53" s="152"/>
      <c r="ABK53" s="152"/>
      <c r="ABL53" s="152"/>
      <c r="ABM53" s="152"/>
      <c r="ABN53" s="152"/>
      <c r="ABO53" s="152"/>
      <c r="ABP53" s="152"/>
      <c r="ABQ53" s="152"/>
      <c r="ABR53" s="152"/>
      <c r="ABS53" s="152"/>
      <c r="ABT53" s="152"/>
      <c r="ABU53" s="152"/>
      <c r="ABV53" s="152"/>
      <c r="ABW53" s="152"/>
      <c r="ABX53" s="152"/>
      <c r="ABY53" s="152"/>
      <c r="ABZ53" s="152"/>
      <c r="ACA53" s="152"/>
      <c r="ACB53" s="152"/>
      <c r="ACC53" s="152"/>
      <c r="ACD53" s="152"/>
      <c r="ACE53" s="152"/>
      <c r="ACF53" s="152"/>
      <c r="ACG53" s="152"/>
      <c r="ACH53" s="152"/>
      <c r="ACI53" s="152"/>
      <c r="ACJ53" s="152"/>
      <c r="ACK53" s="152"/>
      <c r="ACL53" s="152"/>
      <c r="ACM53" s="152"/>
      <c r="ACN53" s="152"/>
      <c r="ACO53" s="152"/>
      <c r="ACP53" s="152"/>
      <c r="ACQ53" s="152"/>
      <c r="ACR53" s="152"/>
      <c r="ACS53" s="152"/>
      <c r="ACT53" s="152"/>
      <c r="ACU53" s="152"/>
      <c r="ACV53" s="152"/>
      <c r="ACW53" s="152"/>
      <c r="ACX53" s="152"/>
      <c r="ACY53" s="152"/>
      <c r="ACZ53" s="152"/>
      <c r="ADA53" s="152"/>
      <c r="ADB53" s="152"/>
      <c r="ADC53" s="152"/>
      <c r="ADD53" s="152"/>
      <c r="ADE53" s="152"/>
      <c r="ADF53" s="152"/>
      <c r="ADG53" s="152"/>
      <c r="ADH53" s="152"/>
      <c r="ADI53" s="152"/>
      <c r="ADJ53" s="152"/>
      <c r="ADK53" s="152"/>
      <c r="ADL53" s="152"/>
      <c r="ADM53" s="152"/>
      <c r="ADN53" s="152"/>
      <c r="ADO53" s="152"/>
      <c r="ADP53" s="152"/>
      <c r="ADQ53" s="152"/>
      <c r="ADR53" s="152"/>
      <c r="ADS53" s="152"/>
      <c r="ADT53" s="152"/>
      <c r="ADU53" s="152"/>
      <c r="ADV53" s="152"/>
      <c r="ADW53" s="152"/>
      <c r="ADX53" s="152"/>
      <c r="ADY53" s="152"/>
      <c r="ADZ53" s="152"/>
      <c r="AEA53" s="152"/>
      <c r="AEB53" s="152"/>
      <c r="AEC53" s="152"/>
      <c r="AED53" s="152"/>
      <c r="AEE53" s="152"/>
      <c r="AEF53" s="152"/>
      <c r="AEG53" s="152"/>
      <c r="AEH53" s="152"/>
      <c r="AEI53" s="152"/>
      <c r="AEJ53" s="152"/>
      <c r="AEK53" s="152"/>
      <c r="AEL53" s="152"/>
      <c r="AEM53" s="152"/>
      <c r="AEN53" s="152"/>
      <c r="AEO53" s="152"/>
      <c r="AEP53" s="152"/>
      <c r="AEQ53" s="152"/>
      <c r="AER53" s="152"/>
      <c r="AES53" s="152"/>
      <c r="AET53" s="152"/>
      <c r="AEU53" s="152"/>
      <c r="AEV53" s="152"/>
      <c r="AEW53" s="152"/>
      <c r="AEX53" s="152"/>
      <c r="AEY53" s="152"/>
      <c r="AEZ53" s="152"/>
      <c r="AFA53" s="152"/>
      <c r="AFB53" s="152"/>
      <c r="AFC53" s="152"/>
      <c r="AFD53" s="152"/>
      <c r="AFE53" s="152"/>
      <c r="AFF53" s="152"/>
      <c r="AFG53" s="152"/>
      <c r="AFH53" s="152"/>
      <c r="AFI53" s="152"/>
      <c r="AFJ53" s="152"/>
      <c r="AFK53" s="152"/>
      <c r="AFL53" s="152"/>
      <c r="AFM53" s="152"/>
      <c r="AFN53" s="152"/>
      <c r="AFO53" s="152"/>
      <c r="AFP53" s="152"/>
      <c r="AFQ53" s="152"/>
      <c r="AFR53" s="152"/>
      <c r="AFS53" s="152"/>
      <c r="AFT53" s="152"/>
      <c r="AFU53" s="152"/>
      <c r="AFV53" s="152"/>
      <c r="AFW53" s="152"/>
      <c r="AFX53" s="152"/>
      <c r="AFY53" s="152"/>
      <c r="AFZ53" s="152"/>
      <c r="AGA53" s="152"/>
      <c r="AGB53" s="152"/>
      <c r="AGC53" s="152"/>
      <c r="AGD53" s="152"/>
      <c r="AGE53" s="152"/>
      <c r="AGF53" s="152"/>
      <c r="AGG53" s="152"/>
      <c r="AGH53" s="152"/>
      <c r="AGI53" s="152"/>
      <c r="AGJ53" s="152"/>
      <c r="AGK53" s="152"/>
      <c r="AGL53" s="152"/>
      <c r="AGM53" s="152"/>
      <c r="AGN53" s="152"/>
      <c r="AGO53" s="152"/>
      <c r="AGP53" s="152"/>
      <c r="AGQ53" s="152"/>
      <c r="AGR53" s="152"/>
      <c r="AGS53" s="152"/>
      <c r="AGT53" s="152"/>
      <c r="AGU53" s="152"/>
      <c r="AGV53" s="152"/>
      <c r="AGW53" s="152"/>
      <c r="AGX53" s="152"/>
      <c r="AGY53" s="152"/>
      <c r="AGZ53" s="152"/>
      <c r="AHA53" s="152"/>
      <c r="AHB53" s="152"/>
      <c r="AHC53" s="152"/>
      <c r="AHD53" s="152"/>
      <c r="AHE53" s="152"/>
      <c r="AHF53" s="152"/>
      <c r="AHG53" s="152"/>
      <c r="AHH53" s="152"/>
      <c r="AHI53" s="152"/>
      <c r="AHJ53" s="152"/>
      <c r="AHK53" s="152"/>
      <c r="AHL53" s="152"/>
      <c r="AHM53" s="152"/>
      <c r="AHN53" s="152"/>
      <c r="AHO53" s="152"/>
      <c r="AHP53" s="152"/>
      <c r="AHQ53" s="152"/>
      <c r="AHR53" s="152"/>
      <c r="AHS53" s="152"/>
      <c r="AHT53" s="152"/>
      <c r="AHU53" s="152"/>
      <c r="AHV53" s="152"/>
      <c r="AHW53" s="152"/>
      <c r="AHX53" s="152"/>
      <c r="AHY53" s="152"/>
      <c r="AHZ53" s="152"/>
      <c r="AIA53" s="152"/>
      <c r="AIB53" s="152"/>
      <c r="AIC53" s="152"/>
      <c r="AID53" s="152"/>
      <c r="AIE53" s="152"/>
      <c r="AIF53" s="152"/>
      <c r="AIG53" s="152"/>
      <c r="AIH53" s="152"/>
      <c r="AII53" s="152"/>
      <c r="AIJ53" s="152"/>
      <c r="AIK53" s="152"/>
      <c r="AIL53" s="152"/>
      <c r="AIM53" s="152"/>
      <c r="AIN53" s="152"/>
      <c r="AIO53" s="152"/>
      <c r="AIP53" s="152"/>
      <c r="AIQ53" s="152"/>
      <c r="AIR53" s="152"/>
      <c r="AIS53" s="152"/>
      <c r="AIT53" s="152"/>
      <c r="AIU53" s="152"/>
      <c r="AIV53" s="152"/>
      <c r="AIW53" s="152"/>
      <c r="AIX53" s="152"/>
      <c r="AIY53" s="152"/>
      <c r="AIZ53" s="152"/>
      <c r="AJA53" s="152"/>
      <c r="AJB53" s="152"/>
      <c r="AJC53" s="152"/>
      <c r="AJD53" s="152"/>
      <c r="AJE53" s="152"/>
      <c r="AJF53" s="152"/>
      <c r="AJG53" s="152"/>
      <c r="AJH53" s="152"/>
      <c r="AJI53" s="152"/>
      <c r="AJJ53" s="152"/>
      <c r="AJK53" s="152"/>
      <c r="AJL53" s="152"/>
      <c r="AJM53" s="152"/>
      <c r="AJN53" s="152"/>
      <c r="AJO53" s="152"/>
      <c r="AJP53" s="152"/>
      <c r="AJQ53" s="152"/>
      <c r="AJR53" s="152"/>
      <c r="AJS53" s="152"/>
      <c r="AJT53" s="152"/>
      <c r="AJU53" s="152"/>
      <c r="AJV53" s="152"/>
      <c r="AJW53" s="152"/>
      <c r="AJX53" s="152"/>
      <c r="AJY53" s="152"/>
      <c r="AJZ53" s="152"/>
      <c r="AKA53" s="152"/>
      <c r="AKB53" s="152"/>
      <c r="AKC53" s="152"/>
      <c r="AKD53" s="152"/>
      <c r="AKE53" s="152"/>
      <c r="AKF53" s="152"/>
      <c r="AKG53" s="152"/>
      <c r="AKH53" s="152"/>
    </row>
    <row r="54" spans="1:970" ht="14.15" customHeight="1">
      <c r="A54" s="48"/>
      <c r="B54" s="160" t="s">
        <v>168</v>
      </c>
      <c r="C54" s="29">
        <v>32</v>
      </c>
      <c r="D54" s="29">
        <v>32</v>
      </c>
      <c r="E54" s="29">
        <v>30</v>
      </c>
      <c r="F54" s="30">
        <f t="shared" si="4"/>
        <v>-6.25E-2</v>
      </c>
      <c r="G54" s="29">
        <v>25</v>
      </c>
      <c r="H54" s="31">
        <v>35</v>
      </c>
    </row>
    <row r="55" spans="1:970" ht="28.4" customHeight="1">
      <c r="A55" s="48"/>
      <c r="B55" s="160" t="s">
        <v>164</v>
      </c>
      <c r="C55" s="29">
        <v>60</v>
      </c>
      <c r="D55" s="29">
        <v>66.5</v>
      </c>
      <c r="E55" s="29">
        <v>66.5</v>
      </c>
      <c r="F55" s="30">
        <f t="shared" si="4"/>
        <v>0</v>
      </c>
      <c r="G55" s="29">
        <v>35</v>
      </c>
      <c r="H55" s="31">
        <v>80</v>
      </c>
    </row>
    <row r="56" spans="1:970" ht="28.4" customHeight="1">
      <c r="A56" s="162"/>
      <c r="B56" s="163" t="s">
        <v>169</v>
      </c>
      <c r="C56" s="29">
        <v>55</v>
      </c>
      <c r="D56" s="29">
        <v>55</v>
      </c>
      <c r="E56" s="29">
        <v>50</v>
      </c>
      <c r="F56" s="30">
        <f t="shared" si="4"/>
        <v>-9.0909090909090939E-2</v>
      </c>
      <c r="G56" s="29">
        <v>35</v>
      </c>
      <c r="H56" s="31">
        <v>100</v>
      </c>
    </row>
    <row r="57" spans="1:970" s="64" customFormat="1" ht="14.15" customHeight="1">
      <c r="A57" s="162"/>
      <c r="B57" s="163" t="s">
        <v>170</v>
      </c>
      <c r="C57" s="29">
        <v>100</v>
      </c>
      <c r="D57" s="29">
        <v>100</v>
      </c>
      <c r="E57" s="29">
        <v>100</v>
      </c>
      <c r="F57" s="30">
        <f t="shared" si="4"/>
        <v>0</v>
      </c>
      <c r="G57" s="29">
        <v>80</v>
      </c>
      <c r="H57" s="31">
        <v>150</v>
      </c>
    </row>
    <row r="58" spans="1:970" ht="16.399999999999999" customHeight="1">
      <c r="A58" s="48"/>
      <c r="B58" s="129" t="s">
        <v>79</v>
      </c>
      <c r="C58" s="130">
        <v>20</v>
      </c>
      <c r="D58" s="130">
        <v>20</v>
      </c>
      <c r="E58" s="130">
        <v>20</v>
      </c>
      <c r="F58" s="135">
        <f t="shared" si="4"/>
        <v>0</v>
      </c>
      <c r="G58" s="130"/>
      <c r="H58" s="137"/>
    </row>
    <row r="59" spans="1:970" s="64" customFormat="1" ht="24.75" customHeight="1">
      <c r="A59" s="48"/>
      <c r="B59" s="161"/>
      <c r="C59" s="29">
        <v>20</v>
      </c>
      <c r="D59" s="29">
        <v>20</v>
      </c>
      <c r="E59" s="29">
        <v>20</v>
      </c>
      <c r="F59" s="30">
        <f t="shared" si="4"/>
        <v>0</v>
      </c>
      <c r="G59" s="29">
        <v>15</v>
      </c>
      <c r="H59" s="31">
        <v>30</v>
      </c>
    </row>
    <row r="60" spans="1:970" ht="18.649999999999999" customHeight="1">
      <c r="A60" s="21" t="s">
        <v>171</v>
      </c>
      <c r="B60" s="22" t="s">
        <v>172</v>
      </c>
      <c r="C60" s="23">
        <v>81.8</v>
      </c>
      <c r="D60" s="23">
        <v>81.8</v>
      </c>
      <c r="E60" s="23">
        <v>81.045506582713216</v>
      </c>
      <c r="F60" s="24">
        <f t="shared" si="4"/>
        <v>-9.2236359081513397E-3</v>
      </c>
      <c r="G60" s="23"/>
      <c r="H60" s="35"/>
    </row>
    <row r="61" spans="1:970" ht="14.15" customHeight="1">
      <c r="A61" s="164"/>
      <c r="B61" s="160" t="s">
        <v>173</v>
      </c>
      <c r="C61" s="29">
        <v>75</v>
      </c>
      <c r="D61" s="29">
        <v>75</v>
      </c>
      <c r="E61" s="29">
        <v>75</v>
      </c>
      <c r="F61" s="30">
        <f t="shared" si="4"/>
        <v>0</v>
      </c>
      <c r="G61" s="29">
        <v>65</v>
      </c>
      <c r="H61" s="31">
        <v>85</v>
      </c>
    </row>
    <row r="62" spans="1:970" ht="14.15" customHeight="1">
      <c r="A62" s="48"/>
      <c r="B62" s="160" t="s">
        <v>174</v>
      </c>
      <c r="C62" s="29">
        <v>510</v>
      </c>
      <c r="D62" s="29">
        <v>520</v>
      </c>
      <c r="E62" s="29">
        <v>520</v>
      </c>
      <c r="F62" s="30">
        <f t="shared" si="4"/>
        <v>0</v>
      </c>
      <c r="G62" s="29">
        <v>480</v>
      </c>
      <c r="H62" s="31">
        <v>530</v>
      </c>
    </row>
    <row r="63" spans="1:970">
      <c r="A63" s="48"/>
      <c r="B63" s="160" t="s">
        <v>139</v>
      </c>
      <c r="C63" s="29">
        <v>23</v>
      </c>
      <c r="D63" s="29">
        <v>20</v>
      </c>
      <c r="E63" s="29">
        <v>20</v>
      </c>
      <c r="F63" s="30">
        <f t="shared" si="4"/>
        <v>0</v>
      </c>
      <c r="G63" s="29">
        <v>13</v>
      </c>
      <c r="H63" s="31">
        <v>24</v>
      </c>
    </row>
    <row r="64" spans="1:970" ht="16.399999999999999" customHeight="1">
      <c r="A64" s="48"/>
      <c r="B64" s="160" t="s">
        <v>175</v>
      </c>
      <c r="C64" s="32" t="s">
        <v>11</v>
      </c>
      <c r="D64" s="32" t="s">
        <v>11</v>
      </c>
      <c r="E64" s="32" t="s">
        <v>11</v>
      </c>
      <c r="F64" s="32" t="s">
        <v>11</v>
      </c>
      <c r="G64" s="32" t="s">
        <v>11</v>
      </c>
      <c r="H64" s="34" t="s">
        <v>11</v>
      </c>
    </row>
    <row r="65" spans="1:970" ht="14.15" customHeight="1">
      <c r="A65" s="48"/>
      <c r="B65" s="163" t="s">
        <v>177</v>
      </c>
      <c r="C65" s="29">
        <v>80</v>
      </c>
      <c r="D65" s="29">
        <v>80</v>
      </c>
      <c r="E65" s="29">
        <v>80</v>
      </c>
      <c r="F65" s="30">
        <f t="shared" ref="F65:F71" si="5">E65/D65-1</f>
        <v>0</v>
      </c>
      <c r="G65" s="29">
        <v>70</v>
      </c>
      <c r="H65" s="31">
        <v>90</v>
      </c>
    </row>
    <row r="66" spans="1:970" ht="14.15" customHeight="1">
      <c r="A66" s="48"/>
      <c r="B66" s="163" t="s">
        <v>178</v>
      </c>
      <c r="C66" s="29">
        <v>80</v>
      </c>
      <c r="D66" s="29">
        <v>80</v>
      </c>
      <c r="E66" s="29">
        <v>80</v>
      </c>
      <c r="F66" s="30">
        <f t="shared" si="5"/>
        <v>0</v>
      </c>
      <c r="G66" s="29">
        <v>65</v>
      </c>
      <c r="H66" s="31">
        <v>90</v>
      </c>
    </row>
    <row r="67" spans="1:970" ht="14.15" customHeight="1">
      <c r="A67" s="48"/>
      <c r="B67" s="160" t="s">
        <v>179</v>
      </c>
      <c r="C67" s="29">
        <v>215</v>
      </c>
      <c r="D67" s="29">
        <v>220</v>
      </c>
      <c r="E67" s="29">
        <v>220</v>
      </c>
      <c r="F67" s="30">
        <f t="shared" si="5"/>
        <v>0</v>
      </c>
      <c r="G67" s="29">
        <v>200</v>
      </c>
      <c r="H67" s="31">
        <v>230</v>
      </c>
    </row>
    <row r="68" spans="1:970" ht="14.15" customHeight="1">
      <c r="A68" s="48"/>
      <c r="B68" s="160" t="s">
        <v>180</v>
      </c>
      <c r="C68" s="29">
        <v>24</v>
      </c>
      <c r="D68" s="29">
        <v>23</v>
      </c>
      <c r="E68" s="29">
        <v>20</v>
      </c>
      <c r="F68" s="30">
        <f t="shared" si="5"/>
        <v>-0.13043478260869568</v>
      </c>
      <c r="G68" s="29">
        <v>15</v>
      </c>
      <c r="H68" s="31">
        <v>20</v>
      </c>
    </row>
    <row r="69" spans="1:970" ht="14.15" customHeight="1">
      <c r="A69" s="48"/>
      <c r="B69" s="160" t="s">
        <v>181</v>
      </c>
      <c r="C69" s="29">
        <v>55</v>
      </c>
      <c r="D69" s="29">
        <v>60</v>
      </c>
      <c r="E69" s="29">
        <v>60</v>
      </c>
      <c r="F69" s="30">
        <f t="shared" si="5"/>
        <v>0</v>
      </c>
      <c r="G69" s="29">
        <v>50</v>
      </c>
      <c r="H69" s="31">
        <v>70</v>
      </c>
    </row>
    <row r="70" spans="1:970" ht="14.15" customHeight="1">
      <c r="A70" s="48"/>
      <c r="B70" s="160" t="s">
        <v>182</v>
      </c>
      <c r="C70" s="29">
        <v>100</v>
      </c>
      <c r="D70" s="29">
        <v>100</v>
      </c>
      <c r="E70" s="29">
        <v>100</v>
      </c>
      <c r="F70" s="30">
        <f t="shared" si="5"/>
        <v>0</v>
      </c>
      <c r="G70" s="29">
        <v>80</v>
      </c>
      <c r="H70" s="31">
        <v>120</v>
      </c>
    </row>
    <row r="71" spans="1:970" s="64" customFormat="1" ht="14.15" customHeight="1">
      <c r="A71" s="48"/>
      <c r="B71" s="160" t="s">
        <v>183</v>
      </c>
      <c r="C71" s="29">
        <v>23</v>
      </c>
      <c r="D71" s="29">
        <v>23</v>
      </c>
      <c r="E71" s="29">
        <v>20</v>
      </c>
      <c r="F71" s="30">
        <f t="shared" si="5"/>
        <v>-0.13043478260869568</v>
      </c>
      <c r="G71" s="29">
        <v>15</v>
      </c>
      <c r="H71" s="31">
        <v>25</v>
      </c>
    </row>
    <row r="72" spans="1:970" ht="14.15" customHeight="1">
      <c r="A72" s="48"/>
      <c r="B72" s="129" t="s">
        <v>79</v>
      </c>
      <c r="C72" s="130">
        <v>15</v>
      </c>
      <c r="D72" s="130">
        <v>14</v>
      </c>
      <c r="E72" s="130">
        <v>14</v>
      </c>
      <c r="F72" s="135">
        <f t="shared" ref="F72:F73" si="6">E72/D72-1</f>
        <v>0</v>
      </c>
      <c r="G72" s="130"/>
      <c r="H72" s="137"/>
    </row>
    <row r="73" spans="1:970" s="64" customFormat="1" ht="14.15" customHeight="1" thickBot="1">
      <c r="A73" s="60"/>
      <c r="B73" s="165"/>
      <c r="C73" s="43">
        <v>15</v>
      </c>
      <c r="D73" s="43">
        <v>14</v>
      </c>
      <c r="E73" s="43">
        <v>14</v>
      </c>
      <c r="F73" s="62">
        <f t="shared" si="6"/>
        <v>0</v>
      </c>
      <c r="G73" s="43">
        <v>9</v>
      </c>
      <c r="H73" s="45">
        <v>20</v>
      </c>
    </row>
    <row r="74" spans="1:970" s="64" customFormat="1" ht="13.5" customHeight="1">
      <c r="A74" s="15" t="s">
        <v>184</v>
      </c>
      <c r="B74" s="16" t="s">
        <v>1</v>
      </c>
      <c r="C74" s="17">
        <v>18.399999999999999</v>
      </c>
      <c r="D74" s="17">
        <v>18.3</v>
      </c>
      <c r="E74" s="17">
        <v>16.612854921384553</v>
      </c>
      <c r="F74" s="18">
        <f t="shared" ref="F74:F75" si="7">E74/D74-1</f>
        <v>-9.2193720142920599E-2</v>
      </c>
      <c r="G74" s="17"/>
      <c r="H74" s="9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5"/>
      <c r="DJ74" s="65"/>
      <c r="DK74" s="65"/>
      <c r="DL74" s="65"/>
      <c r="DM74" s="65"/>
      <c r="DN74" s="65"/>
      <c r="DO74" s="65"/>
      <c r="DP74" s="65"/>
      <c r="DQ74" s="65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/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  <c r="FF74" s="65"/>
      <c r="FG74" s="65"/>
      <c r="FH74" s="65"/>
      <c r="FI74" s="65"/>
      <c r="FJ74" s="65"/>
      <c r="FK74" s="65"/>
      <c r="FL74" s="65"/>
      <c r="FM74" s="65"/>
      <c r="FN74" s="65"/>
      <c r="FO74" s="65"/>
      <c r="FP74" s="65"/>
      <c r="FQ74" s="65"/>
      <c r="FR74" s="65"/>
      <c r="FS74" s="65"/>
      <c r="FT74" s="65"/>
      <c r="FU74" s="65"/>
      <c r="FV74" s="65"/>
      <c r="FW74" s="65"/>
      <c r="FX74" s="65"/>
      <c r="FY74" s="65"/>
      <c r="FZ74" s="65"/>
      <c r="GA74" s="65"/>
      <c r="GB74" s="65"/>
      <c r="GC74" s="65"/>
      <c r="GD74" s="65"/>
      <c r="GE74" s="65"/>
      <c r="GF74" s="65"/>
      <c r="GG74" s="65"/>
      <c r="GH74" s="65"/>
      <c r="GI74" s="65"/>
      <c r="GJ74" s="65"/>
      <c r="GK74" s="65"/>
      <c r="GL74" s="65"/>
      <c r="GM74" s="65"/>
      <c r="GN74" s="65"/>
      <c r="GO74" s="65"/>
      <c r="GP74" s="65"/>
      <c r="GQ74" s="65"/>
      <c r="GR74" s="65"/>
      <c r="GS74" s="65"/>
      <c r="GT74" s="65"/>
      <c r="GU74" s="65"/>
      <c r="GV74" s="65"/>
      <c r="GW74" s="65"/>
      <c r="GX74" s="65"/>
      <c r="GY74" s="65"/>
      <c r="GZ74" s="65"/>
      <c r="HA74" s="65"/>
      <c r="HB74" s="65"/>
      <c r="HC74" s="65"/>
      <c r="HD74" s="65"/>
      <c r="HE74" s="65"/>
      <c r="HF74" s="65"/>
      <c r="HG74" s="65"/>
      <c r="HH74" s="65"/>
      <c r="HI74" s="65"/>
      <c r="HJ74" s="65"/>
      <c r="HK74" s="65"/>
      <c r="HL74" s="65"/>
      <c r="HM74" s="65"/>
      <c r="HN74" s="65"/>
      <c r="HO74" s="65"/>
      <c r="HP74" s="65"/>
      <c r="HQ74" s="65"/>
      <c r="HR74" s="65"/>
      <c r="HS74" s="65"/>
      <c r="HT74" s="65"/>
      <c r="HU74" s="65"/>
      <c r="HV74" s="65"/>
      <c r="HW74" s="65"/>
      <c r="HX74" s="65"/>
      <c r="HY74" s="65"/>
      <c r="HZ74" s="65"/>
      <c r="IA74" s="65"/>
      <c r="IB74" s="65"/>
      <c r="IC74" s="65"/>
      <c r="ID74" s="65"/>
      <c r="IE74" s="65"/>
      <c r="IF74" s="65"/>
      <c r="IG74" s="65"/>
      <c r="IH74" s="65"/>
      <c r="II74" s="65"/>
      <c r="IJ74" s="65"/>
      <c r="IK74" s="65"/>
      <c r="IL74" s="65"/>
      <c r="IM74" s="65"/>
      <c r="IN74" s="65"/>
      <c r="IO74" s="65"/>
      <c r="IP74" s="65"/>
      <c r="IQ74" s="65"/>
      <c r="IR74" s="65"/>
      <c r="IS74" s="65"/>
      <c r="IT74" s="65"/>
      <c r="IU74" s="65"/>
      <c r="IV74" s="65"/>
      <c r="IW74" s="65"/>
      <c r="IX74" s="65"/>
      <c r="IY74" s="65"/>
      <c r="IZ74" s="65"/>
      <c r="JA74" s="65"/>
      <c r="JB74" s="65"/>
      <c r="JC74" s="65"/>
      <c r="JD74" s="65"/>
      <c r="JE74" s="65"/>
      <c r="JF74" s="65"/>
      <c r="JG74" s="65"/>
      <c r="JH74" s="65"/>
      <c r="JI74" s="65"/>
      <c r="JJ74" s="65"/>
      <c r="JK74" s="65"/>
      <c r="JL74" s="65"/>
      <c r="JM74" s="65"/>
      <c r="JN74" s="65"/>
      <c r="JO74" s="65"/>
      <c r="JP74" s="65"/>
      <c r="JQ74" s="65"/>
      <c r="JR74" s="65"/>
      <c r="JS74" s="65"/>
      <c r="JT74" s="65"/>
      <c r="JU74" s="65"/>
      <c r="JV74" s="65"/>
      <c r="JW74" s="65"/>
      <c r="JX74" s="65"/>
      <c r="JY74" s="65"/>
      <c r="JZ74" s="65"/>
      <c r="KA74" s="65"/>
      <c r="KB74" s="65"/>
      <c r="KC74" s="65"/>
      <c r="KD74" s="65"/>
      <c r="KE74" s="65"/>
      <c r="KF74" s="65"/>
      <c r="KG74" s="65"/>
      <c r="KH74" s="65"/>
      <c r="KI74" s="65"/>
      <c r="KJ74" s="65"/>
      <c r="KK74" s="65"/>
      <c r="KL74" s="65"/>
      <c r="KM74" s="65"/>
      <c r="KN74" s="65"/>
      <c r="KO74" s="65"/>
      <c r="KP74" s="65"/>
      <c r="KQ74" s="65"/>
      <c r="KR74" s="65"/>
      <c r="KS74" s="65"/>
      <c r="KT74" s="65"/>
      <c r="KU74" s="65"/>
      <c r="KV74" s="65"/>
      <c r="KW74" s="65"/>
      <c r="KX74" s="65"/>
      <c r="KY74" s="65"/>
      <c r="KZ74" s="65"/>
      <c r="LA74" s="65"/>
      <c r="LB74" s="65"/>
      <c r="LC74" s="65"/>
      <c r="LD74" s="65"/>
      <c r="LE74" s="65"/>
      <c r="LF74" s="65"/>
      <c r="LG74" s="65"/>
      <c r="LH74" s="65"/>
      <c r="LI74" s="65"/>
      <c r="LJ74" s="65"/>
      <c r="LK74" s="65"/>
      <c r="LL74" s="65"/>
      <c r="LM74" s="65"/>
      <c r="LN74" s="65"/>
      <c r="LO74" s="65"/>
      <c r="LP74" s="65"/>
      <c r="LQ74" s="65"/>
      <c r="LR74" s="65"/>
      <c r="LS74" s="65"/>
      <c r="LT74" s="65"/>
      <c r="LU74" s="65"/>
      <c r="LV74" s="65"/>
      <c r="LW74" s="65"/>
      <c r="LX74" s="65"/>
      <c r="LY74" s="65"/>
      <c r="LZ74" s="65"/>
      <c r="MA74" s="65"/>
      <c r="MB74" s="65"/>
      <c r="MC74" s="65"/>
      <c r="MD74" s="65"/>
      <c r="ME74" s="65"/>
      <c r="MF74" s="65"/>
      <c r="MG74" s="65"/>
      <c r="MH74" s="65"/>
      <c r="MI74" s="65"/>
      <c r="MJ74" s="65"/>
      <c r="MK74" s="65"/>
      <c r="ML74" s="65"/>
      <c r="MM74" s="65"/>
      <c r="MN74" s="65"/>
      <c r="MO74" s="65"/>
      <c r="MP74" s="65"/>
      <c r="MQ74" s="65"/>
      <c r="MR74" s="65"/>
      <c r="MS74" s="65"/>
      <c r="MT74" s="65"/>
      <c r="MU74" s="65"/>
      <c r="MV74" s="65"/>
      <c r="MW74" s="65"/>
      <c r="MX74" s="65"/>
      <c r="MY74" s="65"/>
      <c r="MZ74" s="65"/>
      <c r="NA74" s="65"/>
      <c r="NB74" s="65"/>
      <c r="NC74" s="65"/>
      <c r="ND74" s="65"/>
      <c r="NE74" s="65"/>
      <c r="NF74" s="65"/>
      <c r="NG74" s="65"/>
      <c r="NH74" s="65"/>
      <c r="NI74" s="65"/>
      <c r="NJ74" s="65"/>
      <c r="NK74" s="65"/>
      <c r="NL74" s="65"/>
      <c r="NM74" s="65"/>
      <c r="NN74" s="65"/>
      <c r="NO74" s="65"/>
      <c r="NP74" s="65"/>
      <c r="NQ74" s="65"/>
      <c r="NR74" s="65"/>
      <c r="NS74" s="65"/>
      <c r="NT74" s="65"/>
      <c r="NU74" s="65"/>
      <c r="NV74" s="65"/>
      <c r="NW74" s="65"/>
      <c r="NX74" s="65"/>
      <c r="NY74" s="65"/>
      <c r="NZ74" s="65"/>
      <c r="OA74" s="65"/>
      <c r="OB74" s="65"/>
      <c r="OC74" s="65"/>
      <c r="OD74" s="65"/>
      <c r="OE74" s="65"/>
      <c r="OF74" s="65"/>
      <c r="OG74" s="65"/>
      <c r="OH74" s="65"/>
      <c r="OI74" s="65"/>
      <c r="OJ74" s="65"/>
      <c r="OK74" s="65"/>
      <c r="OL74" s="65"/>
      <c r="OM74" s="65"/>
      <c r="ON74" s="65"/>
      <c r="OO74" s="65"/>
      <c r="OP74" s="65"/>
      <c r="OQ74" s="65"/>
      <c r="OR74" s="65"/>
      <c r="OS74" s="65"/>
      <c r="OT74" s="65"/>
      <c r="OU74" s="65"/>
      <c r="OV74" s="65"/>
      <c r="OW74" s="65"/>
      <c r="OX74" s="65"/>
      <c r="OY74" s="65"/>
      <c r="OZ74" s="65"/>
      <c r="PA74" s="65"/>
      <c r="PB74" s="65"/>
      <c r="PC74" s="65"/>
      <c r="PD74" s="65"/>
      <c r="PE74" s="65"/>
      <c r="PF74" s="65"/>
      <c r="PG74" s="65"/>
      <c r="PH74" s="65"/>
      <c r="PI74" s="65"/>
      <c r="PJ74" s="65"/>
      <c r="PK74" s="65"/>
      <c r="PL74" s="65"/>
      <c r="PM74" s="65"/>
      <c r="PN74" s="65"/>
      <c r="PO74" s="65"/>
      <c r="PP74" s="65"/>
      <c r="PQ74" s="65"/>
      <c r="PR74" s="65"/>
      <c r="PS74" s="65"/>
      <c r="PT74" s="65"/>
      <c r="PU74" s="65"/>
      <c r="PV74" s="65"/>
      <c r="PW74" s="65"/>
      <c r="PX74" s="65"/>
      <c r="PY74" s="65"/>
      <c r="PZ74" s="65"/>
      <c r="QA74" s="65"/>
      <c r="QB74" s="65"/>
      <c r="QC74" s="65"/>
      <c r="QD74" s="65"/>
      <c r="QE74" s="65"/>
      <c r="QF74" s="65"/>
      <c r="QG74" s="65"/>
      <c r="QH74" s="65"/>
      <c r="QI74" s="65"/>
      <c r="QJ74" s="65"/>
      <c r="QK74" s="65"/>
      <c r="QL74" s="65"/>
      <c r="QM74" s="65"/>
      <c r="QN74" s="65"/>
      <c r="QO74" s="65"/>
      <c r="QP74" s="65"/>
      <c r="QQ74" s="65"/>
      <c r="QR74" s="65"/>
      <c r="QS74" s="65"/>
      <c r="QT74" s="65"/>
      <c r="QU74" s="65"/>
      <c r="QV74" s="65"/>
      <c r="QW74" s="65"/>
      <c r="QX74" s="65"/>
      <c r="QY74" s="65"/>
      <c r="QZ74" s="65"/>
      <c r="RA74" s="65"/>
      <c r="RB74" s="65"/>
      <c r="RC74" s="65"/>
      <c r="RD74" s="65"/>
      <c r="RE74" s="65"/>
      <c r="RF74" s="65"/>
      <c r="RG74" s="65"/>
      <c r="RH74" s="65"/>
      <c r="RI74" s="65"/>
      <c r="RJ74" s="65"/>
      <c r="RK74" s="65"/>
      <c r="RL74" s="65"/>
      <c r="RM74" s="65"/>
      <c r="RN74" s="65"/>
      <c r="RO74" s="65"/>
      <c r="RP74" s="65"/>
      <c r="RQ74" s="65"/>
      <c r="RR74" s="65"/>
      <c r="RS74" s="65"/>
      <c r="RT74" s="65"/>
      <c r="RU74" s="65"/>
      <c r="RV74" s="65"/>
      <c r="RW74" s="65"/>
      <c r="RX74" s="65"/>
      <c r="RY74" s="65"/>
      <c r="RZ74" s="65"/>
      <c r="SA74" s="65"/>
      <c r="SB74" s="65"/>
      <c r="SC74" s="65"/>
      <c r="SD74" s="65"/>
      <c r="SE74" s="65"/>
      <c r="SF74" s="65"/>
      <c r="SG74" s="65"/>
      <c r="SH74" s="65"/>
      <c r="SI74" s="65"/>
      <c r="SJ74" s="65"/>
      <c r="SK74" s="65"/>
      <c r="SL74" s="65"/>
      <c r="SM74" s="65"/>
      <c r="SN74" s="65"/>
      <c r="SO74" s="65"/>
      <c r="SP74" s="65"/>
      <c r="SQ74" s="65"/>
      <c r="SR74" s="65"/>
      <c r="SS74" s="65"/>
      <c r="ST74" s="65"/>
      <c r="SU74" s="65"/>
      <c r="SV74" s="65"/>
      <c r="SW74" s="65"/>
      <c r="SX74" s="65"/>
      <c r="SY74" s="65"/>
      <c r="SZ74" s="65"/>
      <c r="TA74" s="65"/>
      <c r="TB74" s="65"/>
      <c r="TC74" s="65"/>
      <c r="TD74" s="65"/>
      <c r="TE74" s="65"/>
      <c r="TF74" s="65"/>
      <c r="TG74" s="65"/>
      <c r="TH74" s="65"/>
      <c r="TI74" s="65"/>
      <c r="TJ74" s="65"/>
      <c r="TK74" s="65"/>
      <c r="TL74" s="65"/>
      <c r="TM74" s="65"/>
      <c r="TN74" s="65"/>
      <c r="TO74" s="65"/>
      <c r="TP74" s="65"/>
      <c r="TQ74" s="65"/>
      <c r="TR74" s="65"/>
      <c r="TS74" s="65"/>
      <c r="TT74" s="65"/>
      <c r="TU74" s="65"/>
      <c r="TV74" s="65"/>
      <c r="TW74" s="65"/>
      <c r="TX74" s="65"/>
      <c r="TY74" s="65"/>
      <c r="TZ74" s="65"/>
      <c r="UA74" s="65"/>
      <c r="UB74" s="65"/>
      <c r="UC74" s="65"/>
      <c r="UD74" s="65"/>
      <c r="UE74" s="65"/>
      <c r="UF74" s="65"/>
      <c r="UG74" s="65"/>
      <c r="UH74" s="65"/>
      <c r="UI74" s="65"/>
      <c r="UJ74" s="65"/>
      <c r="UK74" s="65"/>
      <c r="UL74" s="65"/>
      <c r="UM74" s="65"/>
      <c r="UN74" s="65"/>
      <c r="UO74" s="65"/>
      <c r="UP74" s="65"/>
      <c r="UQ74" s="65"/>
      <c r="UR74" s="65"/>
      <c r="US74" s="65"/>
      <c r="UT74" s="65"/>
      <c r="UU74" s="65"/>
      <c r="UV74" s="65"/>
      <c r="UW74" s="65"/>
      <c r="UX74" s="65"/>
      <c r="UY74" s="65"/>
      <c r="UZ74" s="65"/>
      <c r="VA74" s="65"/>
      <c r="VB74" s="65"/>
      <c r="VC74" s="65"/>
      <c r="VD74" s="65"/>
      <c r="VE74" s="65"/>
      <c r="VF74" s="65"/>
      <c r="VG74" s="65"/>
      <c r="VH74" s="65"/>
      <c r="VI74" s="65"/>
      <c r="VJ74" s="65"/>
      <c r="VK74" s="65"/>
      <c r="VL74" s="65"/>
      <c r="VM74" s="65"/>
      <c r="VN74" s="65"/>
      <c r="VO74" s="65"/>
      <c r="VP74" s="65"/>
      <c r="VQ74" s="65"/>
      <c r="VR74" s="65"/>
      <c r="VS74" s="65"/>
      <c r="VT74" s="65"/>
      <c r="VU74" s="65"/>
      <c r="VV74" s="65"/>
      <c r="VW74" s="65"/>
      <c r="VX74" s="65"/>
      <c r="VY74" s="65"/>
      <c r="VZ74" s="65"/>
      <c r="WA74" s="65"/>
      <c r="WB74" s="65"/>
      <c r="WC74" s="65"/>
      <c r="WD74" s="65"/>
      <c r="WE74" s="65"/>
      <c r="WF74" s="65"/>
      <c r="WG74" s="65"/>
      <c r="WH74" s="65"/>
      <c r="WI74" s="65"/>
      <c r="WJ74" s="65"/>
      <c r="WK74" s="65"/>
      <c r="WL74" s="65"/>
      <c r="WM74" s="65"/>
      <c r="WN74" s="65"/>
      <c r="WO74" s="65"/>
      <c r="WP74" s="65"/>
      <c r="WQ74" s="65"/>
      <c r="WR74" s="65"/>
      <c r="WS74" s="65"/>
      <c r="WT74" s="65"/>
      <c r="WU74" s="65"/>
      <c r="WV74" s="65"/>
      <c r="WW74" s="65"/>
      <c r="WX74" s="65"/>
      <c r="WY74" s="65"/>
      <c r="WZ74" s="65"/>
      <c r="XA74" s="65"/>
      <c r="XB74" s="65"/>
      <c r="XC74" s="65"/>
      <c r="XD74" s="65"/>
      <c r="XE74" s="65"/>
      <c r="XF74" s="65"/>
      <c r="XG74" s="65"/>
      <c r="XH74" s="65"/>
      <c r="XI74" s="65"/>
      <c r="XJ74" s="65"/>
      <c r="XK74" s="65"/>
      <c r="XL74" s="65"/>
      <c r="XM74" s="65"/>
      <c r="XN74" s="65"/>
      <c r="XO74" s="65"/>
      <c r="XP74" s="65"/>
      <c r="XQ74" s="65"/>
      <c r="XR74" s="65"/>
      <c r="XS74" s="65"/>
      <c r="XT74" s="65"/>
      <c r="XU74" s="65"/>
      <c r="XV74" s="65"/>
      <c r="XW74" s="65"/>
      <c r="XX74" s="65"/>
      <c r="XY74" s="65"/>
      <c r="XZ74" s="65"/>
      <c r="YA74" s="65"/>
      <c r="YB74" s="65"/>
      <c r="YC74" s="65"/>
      <c r="YD74" s="65"/>
      <c r="YE74" s="65"/>
      <c r="YF74" s="65"/>
      <c r="YG74" s="65"/>
      <c r="YH74" s="65"/>
      <c r="YI74" s="65"/>
      <c r="YJ74" s="65"/>
      <c r="YK74" s="65"/>
      <c r="YL74" s="65"/>
      <c r="YM74" s="65"/>
      <c r="YN74" s="65"/>
      <c r="YO74" s="65"/>
      <c r="YP74" s="65"/>
      <c r="YQ74" s="65"/>
      <c r="YR74" s="65"/>
      <c r="YS74" s="65"/>
      <c r="YT74" s="65"/>
      <c r="YU74" s="65"/>
      <c r="YV74" s="65"/>
      <c r="YW74" s="65"/>
      <c r="YX74" s="65"/>
      <c r="YY74" s="65"/>
      <c r="YZ74" s="65"/>
      <c r="ZA74" s="65"/>
      <c r="ZB74" s="65"/>
      <c r="ZC74" s="65"/>
      <c r="ZD74" s="65"/>
      <c r="ZE74" s="65"/>
      <c r="ZF74" s="65"/>
      <c r="ZG74" s="65"/>
      <c r="ZH74" s="65"/>
      <c r="ZI74" s="65"/>
      <c r="ZJ74" s="65"/>
      <c r="ZK74" s="65"/>
      <c r="ZL74" s="65"/>
      <c r="ZM74" s="65"/>
      <c r="ZN74" s="65"/>
      <c r="ZO74" s="65"/>
      <c r="ZP74" s="65"/>
      <c r="ZQ74" s="65"/>
      <c r="ZR74" s="65"/>
      <c r="ZS74" s="65"/>
      <c r="ZT74" s="65"/>
      <c r="ZU74" s="65"/>
      <c r="ZV74" s="65"/>
      <c r="ZW74" s="65"/>
      <c r="ZX74" s="65"/>
      <c r="ZY74" s="65"/>
      <c r="ZZ74" s="65"/>
      <c r="AAA74" s="65"/>
      <c r="AAB74" s="65"/>
      <c r="AAC74" s="65"/>
      <c r="AAD74" s="65"/>
      <c r="AAE74" s="65"/>
      <c r="AAF74" s="65"/>
      <c r="AAG74" s="65"/>
      <c r="AAH74" s="65"/>
      <c r="AAI74" s="65"/>
      <c r="AAJ74" s="65"/>
      <c r="AAK74" s="65"/>
      <c r="AAL74" s="65"/>
      <c r="AAM74" s="65"/>
      <c r="AAN74" s="65"/>
      <c r="AAO74" s="65"/>
      <c r="AAP74" s="65"/>
      <c r="AAQ74" s="65"/>
      <c r="AAR74" s="65"/>
      <c r="AAS74" s="65"/>
      <c r="AAT74" s="65"/>
      <c r="AAU74" s="65"/>
      <c r="AAV74" s="65"/>
      <c r="AAW74" s="65"/>
      <c r="AAX74" s="65"/>
      <c r="AAY74" s="65"/>
      <c r="AAZ74" s="65"/>
      <c r="ABA74" s="65"/>
      <c r="ABB74" s="65"/>
      <c r="ABC74" s="65"/>
      <c r="ABD74" s="65"/>
      <c r="ABE74" s="65"/>
      <c r="ABF74" s="65"/>
      <c r="ABG74" s="65"/>
      <c r="ABH74" s="65"/>
      <c r="ABI74" s="65"/>
      <c r="ABJ74" s="65"/>
      <c r="ABK74" s="65"/>
      <c r="ABL74" s="65"/>
      <c r="ABM74" s="65"/>
      <c r="ABN74" s="65"/>
      <c r="ABO74" s="65"/>
      <c r="ABP74" s="65"/>
      <c r="ABQ74" s="65"/>
      <c r="ABR74" s="65"/>
      <c r="ABS74" s="65"/>
      <c r="ABT74" s="65"/>
      <c r="ABU74" s="65"/>
      <c r="ABV74" s="65"/>
      <c r="ABW74" s="65"/>
      <c r="ABX74" s="65"/>
      <c r="ABY74" s="65"/>
      <c r="ABZ74" s="65"/>
      <c r="ACA74" s="65"/>
      <c r="ACB74" s="65"/>
      <c r="ACC74" s="65"/>
      <c r="ACD74" s="65"/>
      <c r="ACE74" s="65"/>
      <c r="ACF74" s="65"/>
      <c r="ACG74" s="65"/>
      <c r="ACH74" s="65"/>
      <c r="ACI74" s="65"/>
      <c r="ACJ74" s="65"/>
      <c r="ACK74" s="65"/>
      <c r="ACL74" s="65"/>
      <c r="ACM74" s="65"/>
      <c r="ACN74" s="65"/>
      <c r="ACO74" s="65"/>
      <c r="ACP74" s="65"/>
      <c r="ACQ74" s="65"/>
      <c r="ACR74" s="65"/>
      <c r="ACS74" s="65"/>
      <c r="ACT74" s="65"/>
      <c r="ACU74" s="65"/>
      <c r="ACV74" s="65"/>
      <c r="ACW74" s="65"/>
      <c r="ACX74" s="65"/>
      <c r="ACY74" s="65"/>
      <c r="ACZ74" s="65"/>
      <c r="ADA74" s="65"/>
      <c r="ADB74" s="65"/>
      <c r="ADC74" s="65"/>
      <c r="ADD74" s="65"/>
      <c r="ADE74" s="65"/>
      <c r="ADF74" s="65"/>
      <c r="ADG74" s="65"/>
      <c r="ADH74" s="65"/>
      <c r="ADI74" s="65"/>
      <c r="ADJ74" s="65"/>
      <c r="ADK74" s="65"/>
      <c r="ADL74" s="65"/>
      <c r="ADM74" s="65"/>
      <c r="ADN74" s="65"/>
      <c r="ADO74" s="65"/>
      <c r="ADP74" s="65"/>
      <c r="ADQ74" s="65"/>
      <c r="ADR74" s="65"/>
      <c r="ADS74" s="65"/>
      <c r="ADT74" s="65"/>
      <c r="ADU74" s="65"/>
      <c r="ADV74" s="65"/>
      <c r="ADW74" s="65"/>
      <c r="ADX74" s="65"/>
      <c r="ADY74" s="65"/>
      <c r="ADZ74" s="65"/>
      <c r="AEA74" s="65"/>
      <c r="AEB74" s="65"/>
      <c r="AEC74" s="65"/>
      <c r="AED74" s="65"/>
      <c r="AEE74" s="65"/>
      <c r="AEF74" s="65"/>
      <c r="AEG74" s="65"/>
      <c r="AEH74" s="65"/>
      <c r="AEI74" s="65"/>
      <c r="AEJ74" s="65"/>
      <c r="AEK74" s="65"/>
      <c r="AEL74" s="65"/>
      <c r="AEM74" s="65"/>
      <c r="AEN74" s="65"/>
      <c r="AEO74" s="65"/>
      <c r="AEP74" s="65"/>
      <c r="AEQ74" s="65"/>
      <c r="AER74" s="65"/>
      <c r="AES74" s="65"/>
      <c r="AET74" s="65"/>
      <c r="AEU74" s="65"/>
      <c r="AEV74" s="65"/>
      <c r="AEW74" s="65"/>
      <c r="AEX74" s="65"/>
      <c r="AEY74" s="65"/>
      <c r="AEZ74" s="65"/>
      <c r="AFA74" s="65"/>
      <c r="AFB74" s="65"/>
      <c r="AFC74" s="65"/>
      <c r="AFD74" s="65"/>
      <c r="AFE74" s="65"/>
      <c r="AFF74" s="65"/>
      <c r="AFG74" s="65"/>
      <c r="AFH74" s="65"/>
      <c r="AFI74" s="65"/>
      <c r="AFJ74" s="65"/>
      <c r="AFK74" s="65"/>
      <c r="AFL74" s="65"/>
      <c r="AFM74" s="65"/>
      <c r="AFN74" s="65"/>
      <c r="AFO74" s="65"/>
      <c r="AFP74" s="65"/>
      <c r="AFQ74" s="65"/>
      <c r="AFR74" s="65"/>
      <c r="AFS74" s="65"/>
      <c r="AFT74" s="65"/>
      <c r="AFU74" s="65"/>
      <c r="AFV74" s="65"/>
      <c r="AFW74" s="65"/>
      <c r="AFX74" s="65"/>
      <c r="AFY74" s="65"/>
      <c r="AFZ74" s="65"/>
      <c r="AGA74" s="65"/>
      <c r="AGB74" s="65"/>
      <c r="AGC74" s="65"/>
      <c r="AGD74" s="65"/>
      <c r="AGE74" s="65"/>
      <c r="AGF74" s="65"/>
      <c r="AGG74" s="65"/>
      <c r="AGH74" s="65"/>
      <c r="AGI74" s="65"/>
      <c r="AGJ74" s="65"/>
      <c r="AGK74" s="65"/>
      <c r="AGL74" s="65"/>
      <c r="AGM74" s="65"/>
      <c r="AGN74" s="65"/>
      <c r="AGO74" s="65"/>
      <c r="AGP74" s="65"/>
      <c r="AGQ74" s="65"/>
      <c r="AGR74" s="65"/>
      <c r="AGS74" s="65"/>
      <c r="AGT74" s="65"/>
      <c r="AGU74" s="65"/>
      <c r="AGV74" s="65"/>
      <c r="AGW74" s="65"/>
      <c r="AGX74" s="65"/>
      <c r="AGY74" s="65"/>
      <c r="AGZ74" s="65"/>
      <c r="AHA74" s="65"/>
      <c r="AHB74" s="65"/>
      <c r="AHC74" s="65"/>
      <c r="AHD74" s="65"/>
      <c r="AHE74" s="65"/>
      <c r="AHF74" s="65"/>
      <c r="AHG74" s="65"/>
      <c r="AHH74" s="65"/>
      <c r="AHI74" s="65"/>
      <c r="AHJ74" s="65"/>
      <c r="AHK74" s="65"/>
      <c r="AHL74" s="65"/>
      <c r="AHM74" s="65"/>
      <c r="AHN74" s="65"/>
      <c r="AHO74" s="65"/>
      <c r="AHP74" s="65"/>
      <c r="AHQ74" s="65"/>
      <c r="AHR74" s="65"/>
      <c r="AHS74" s="65"/>
      <c r="AHT74" s="65"/>
      <c r="AHU74" s="65"/>
      <c r="AHV74" s="65"/>
      <c r="AHW74" s="65"/>
      <c r="AHX74" s="65"/>
      <c r="AHY74" s="65"/>
      <c r="AHZ74" s="65"/>
      <c r="AIA74" s="65"/>
      <c r="AIB74" s="65"/>
      <c r="AIC74" s="65"/>
      <c r="AID74" s="65"/>
      <c r="AIE74" s="65"/>
      <c r="AIF74" s="65"/>
      <c r="AIG74" s="65"/>
      <c r="AIH74" s="65"/>
      <c r="AII74" s="65"/>
      <c r="AIJ74" s="65"/>
      <c r="AIK74" s="65"/>
      <c r="AIL74" s="65"/>
      <c r="AIM74" s="65"/>
      <c r="AIN74" s="65"/>
      <c r="AIO74" s="65"/>
      <c r="AIP74" s="65"/>
      <c r="AIQ74" s="65"/>
      <c r="AIR74" s="65"/>
      <c r="AIS74" s="65"/>
      <c r="AIT74" s="65"/>
      <c r="AIU74" s="65"/>
      <c r="AIV74" s="65"/>
      <c r="AIW74" s="65"/>
      <c r="AIX74" s="65"/>
      <c r="AIY74" s="65"/>
      <c r="AIZ74" s="65"/>
      <c r="AJA74" s="65"/>
      <c r="AJB74" s="65"/>
      <c r="AJC74" s="65"/>
      <c r="AJD74" s="65"/>
      <c r="AJE74" s="65"/>
      <c r="AJF74" s="65"/>
      <c r="AJG74" s="65"/>
      <c r="AJH74" s="65"/>
      <c r="AJI74" s="65"/>
      <c r="AJJ74" s="65"/>
      <c r="AJK74" s="65"/>
      <c r="AJL74" s="65"/>
      <c r="AJM74" s="65"/>
      <c r="AJN74" s="65"/>
      <c r="AJO74" s="65"/>
      <c r="AJP74" s="65"/>
      <c r="AJQ74" s="65"/>
      <c r="AJR74" s="65"/>
      <c r="AJS74" s="65"/>
      <c r="AJT74" s="65"/>
      <c r="AJU74" s="65"/>
      <c r="AJV74" s="65"/>
      <c r="AJW74" s="65"/>
      <c r="AJX74" s="65"/>
      <c r="AJY74" s="65"/>
      <c r="AJZ74" s="65"/>
      <c r="AKA74" s="65"/>
      <c r="AKB74" s="65"/>
      <c r="AKC74" s="65"/>
      <c r="AKD74" s="65"/>
      <c r="AKE74" s="65"/>
      <c r="AKF74" s="65"/>
      <c r="AKG74" s="65"/>
      <c r="AKH74" s="65"/>
    </row>
    <row r="75" spans="1:970" ht="13.5" customHeight="1">
      <c r="A75" s="21" t="s">
        <v>185</v>
      </c>
      <c r="B75" s="22" t="s">
        <v>1</v>
      </c>
      <c r="C75" s="23">
        <v>18.399999999999999</v>
      </c>
      <c r="D75" s="23">
        <v>18.3</v>
      </c>
      <c r="E75" s="23">
        <v>16.612854921384553</v>
      </c>
      <c r="F75" s="24">
        <f t="shared" si="7"/>
        <v>-9.2193720142920599E-2</v>
      </c>
      <c r="G75" s="23"/>
      <c r="H75" s="35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  <c r="AGD75" s="3"/>
      <c r="AGE75" s="3"/>
      <c r="AGF75" s="3"/>
      <c r="AGG75" s="3"/>
      <c r="AGH75" s="3"/>
      <c r="AGI75" s="3"/>
      <c r="AGJ75" s="3"/>
      <c r="AGK75" s="3"/>
      <c r="AGL75" s="3"/>
      <c r="AGM75" s="3"/>
      <c r="AGN75" s="3"/>
      <c r="AGO75" s="3"/>
      <c r="AGP75" s="3"/>
      <c r="AGQ75" s="3"/>
      <c r="AGR75" s="3"/>
      <c r="AGS75" s="3"/>
      <c r="AGT75" s="3"/>
      <c r="AGU75" s="3"/>
      <c r="AGV75" s="3"/>
      <c r="AGW75" s="3"/>
      <c r="AGX75" s="3"/>
      <c r="AGY75" s="3"/>
      <c r="AGZ75" s="3"/>
      <c r="AHA75" s="3"/>
      <c r="AHB75" s="3"/>
      <c r="AHC75" s="3"/>
      <c r="AHD75" s="3"/>
      <c r="AHE75" s="3"/>
      <c r="AHF75" s="3"/>
      <c r="AHG75" s="3"/>
      <c r="AHH75" s="3"/>
      <c r="AHI75" s="3"/>
      <c r="AHJ75" s="3"/>
      <c r="AHK75" s="3"/>
      <c r="AHL75" s="3"/>
      <c r="AHM75" s="3"/>
      <c r="AHN75" s="3"/>
      <c r="AHO75" s="3"/>
      <c r="AHP75" s="3"/>
      <c r="AHQ75" s="3"/>
      <c r="AHR75" s="3"/>
      <c r="AHS75" s="3"/>
      <c r="AHT75" s="3"/>
      <c r="AHU75" s="3"/>
      <c r="AHV75" s="3"/>
      <c r="AHW75" s="3"/>
      <c r="AHX75" s="3"/>
      <c r="AHY75" s="3"/>
      <c r="AHZ75" s="3"/>
      <c r="AIA75" s="3"/>
      <c r="AIB75" s="3"/>
      <c r="AIC75" s="3"/>
      <c r="AID75" s="3"/>
      <c r="AIE75" s="3"/>
      <c r="AIF75" s="3"/>
      <c r="AIG75" s="3"/>
      <c r="AIH75" s="3"/>
      <c r="AII75" s="3"/>
      <c r="AIJ75" s="3"/>
      <c r="AIK75" s="3"/>
      <c r="AIL75" s="3"/>
      <c r="AIM75" s="3"/>
      <c r="AIN75" s="3"/>
      <c r="AIO75" s="3"/>
      <c r="AIP75" s="3"/>
      <c r="AIQ75" s="3"/>
      <c r="AIR75" s="3"/>
      <c r="AIS75" s="3"/>
      <c r="AIT75" s="3"/>
      <c r="AIU75" s="3"/>
      <c r="AIV75" s="3"/>
      <c r="AIW75" s="3"/>
      <c r="AIX75" s="3"/>
      <c r="AIY75" s="3"/>
      <c r="AIZ75" s="3"/>
      <c r="AJA75" s="3"/>
      <c r="AJB75" s="3"/>
      <c r="AJC75" s="3"/>
      <c r="AJD75" s="3"/>
      <c r="AJE75" s="3"/>
      <c r="AJF75" s="3"/>
      <c r="AJG75" s="3"/>
      <c r="AJH75" s="3"/>
      <c r="AJI75" s="3"/>
      <c r="AJJ75" s="3"/>
      <c r="AJK75" s="3"/>
      <c r="AJL75" s="3"/>
      <c r="AJM75" s="3"/>
      <c r="AJN75" s="3"/>
      <c r="AJO75" s="3"/>
      <c r="AJP75" s="3"/>
      <c r="AJQ75" s="3"/>
      <c r="AJR75" s="3"/>
      <c r="AJS75" s="3"/>
      <c r="AJT75" s="3"/>
      <c r="AJU75" s="3"/>
      <c r="AJV75" s="3"/>
      <c r="AJW75" s="3"/>
      <c r="AJX75" s="3"/>
      <c r="AJY75" s="3"/>
      <c r="AJZ75" s="3"/>
      <c r="AKA75" s="3"/>
      <c r="AKB75" s="3"/>
      <c r="AKC75" s="3"/>
      <c r="AKD75" s="3"/>
      <c r="AKE75" s="3"/>
      <c r="AKF75" s="3"/>
      <c r="AKG75" s="3"/>
      <c r="AKH75" s="3"/>
    </row>
    <row r="76" spans="1:970" ht="14.15" customHeight="1">
      <c r="A76" s="48"/>
      <c r="B76" s="28" t="s">
        <v>186</v>
      </c>
      <c r="C76" s="32" t="s">
        <v>11</v>
      </c>
      <c r="D76" s="29">
        <v>15</v>
      </c>
      <c r="E76" s="32" t="s">
        <v>11</v>
      </c>
      <c r="F76" s="32" t="s">
        <v>11</v>
      </c>
      <c r="G76" s="32" t="s">
        <v>11</v>
      </c>
      <c r="H76" s="34" t="s">
        <v>11</v>
      </c>
    </row>
    <row r="77" spans="1:970">
      <c r="A77" s="36"/>
      <c r="B77" s="28" t="s">
        <v>187</v>
      </c>
      <c r="C77" s="29">
        <v>15</v>
      </c>
      <c r="D77" s="29">
        <v>19</v>
      </c>
      <c r="E77" s="29">
        <v>19</v>
      </c>
      <c r="F77" s="30">
        <f t="shared" ref="F77:F79" si="8">E77/D77-1</f>
        <v>0</v>
      </c>
      <c r="G77" s="29">
        <v>14</v>
      </c>
      <c r="H77" s="31">
        <v>30</v>
      </c>
    </row>
    <row r="78" spans="1:970">
      <c r="A78" s="36"/>
      <c r="B78" s="28" t="s">
        <v>188</v>
      </c>
      <c r="C78" s="29">
        <v>14.5</v>
      </c>
      <c r="D78" s="29">
        <v>14.5</v>
      </c>
      <c r="E78" s="29">
        <v>13</v>
      </c>
      <c r="F78" s="30">
        <f t="shared" si="8"/>
        <v>-0.10344827586206895</v>
      </c>
      <c r="G78" s="29">
        <v>7</v>
      </c>
      <c r="H78" s="31">
        <v>18</v>
      </c>
    </row>
    <row r="79" spans="1:970">
      <c r="A79" s="36"/>
      <c r="B79" s="28" t="s">
        <v>176</v>
      </c>
      <c r="C79" s="29">
        <v>16</v>
      </c>
      <c r="D79" s="29">
        <v>15</v>
      </c>
      <c r="E79" s="29">
        <v>13</v>
      </c>
      <c r="F79" s="30">
        <f t="shared" si="8"/>
        <v>-0.1333333333333333</v>
      </c>
      <c r="G79" s="29">
        <v>8.5</v>
      </c>
      <c r="H79" s="31">
        <v>18</v>
      </c>
    </row>
    <row r="80" spans="1:970">
      <c r="A80" s="36"/>
      <c r="B80" s="28" t="s">
        <v>189</v>
      </c>
      <c r="C80" s="29">
        <v>18</v>
      </c>
      <c r="D80" s="32" t="s">
        <v>11</v>
      </c>
      <c r="E80" s="32" t="s">
        <v>11</v>
      </c>
      <c r="F80" s="32" t="s">
        <v>11</v>
      </c>
      <c r="G80" s="32" t="s">
        <v>11</v>
      </c>
      <c r="H80" s="34" t="s">
        <v>11</v>
      </c>
    </row>
    <row r="81" spans="1:8">
      <c r="A81" s="36"/>
      <c r="B81" s="28" t="s">
        <v>141</v>
      </c>
      <c r="C81" s="32" t="s">
        <v>11</v>
      </c>
      <c r="D81" s="29">
        <v>12</v>
      </c>
      <c r="E81" s="29">
        <v>11.5</v>
      </c>
      <c r="F81" s="30">
        <f t="shared" ref="F81:F83" si="9">E81/D81-1</f>
        <v>-4.166666666666663E-2</v>
      </c>
      <c r="G81" s="29">
        <v>8</v>
      </c>
      <c r="H81" s="166">
        <v>16</v>
      </c>
    </row>
    <row r="82" spans="1:8">
      <c r="A82" s="167"/>
      <c r="B82" s="168" t="s">
        <v>190</v>
      </c>
      <c r="C82" s="29">
        <v>14</v>
      </c>
      <c r="D82" s="29">
        <v>14.5</v>
      </c>
      <c r="E82" s="29">
        <v>13</v>
      </c>
      <c r="F82" s="30">
        <f t="shared" si="9"/>
        <v>-0.10344827586206895</v>
      </c>
      <c r="G82" s="169">
        <v>8</v>
      </c>
      <c r="H82" s="170">
        <v>15</v>
      </c>
    </row>
    <row r="83" spans="1:8">
      <c r="A83" s="36"/>
      <c r="B83" s="28" t="s">
        <v>191</v>
      </c>
      <c r="C83" s="29">
        <v>40</v>
      </c>
      <c r="D83" s="29">
        <v>40</v>
      </c>
      <c r="E83" s="29">
        <v>35</v>
      </c>
      <c r="F83" s="30">
        <f t="shared" si="9"/>
        <v>-0.125</v>
      </c>
      <c r="G83" s="29">
        <v>25</v>
      </c>
      <c r="H83" s="31">
        <v>42</v>
      </c>
    </row>
    <row r="84" spans="1:8" ht="15" thickBot="1">
      <c r="A84" s="40"/>
      <c r="B84" s="41" t="s">
        <v>192</v>
      </c>
      <c r="C84" s="43">
        <v>60</v>
      </c>
      <c r="D84" s="42" t="s">
        <v>11</v>
      </c>
      <c r="E84" s="42" t="s">
        <v>11</v>
      </c>
      <c r="F84" s="42" t="s">
        <v>11</v>
      </c>
      <c r="G84" s="42" t="s">
        <v>11</v>
      </c>
      <c r="H84" s="171" t="s">
        <v>11</v>
      </c>
    </row>
    <row r="85" spans="1:8">
      <c r="A85" s="66" t="s">
        <v>35</v>
      </c>
      <c r="B85" s="66"/>
      <c r="C85" s="66"/>
      <c r="D85" s="66"/>
      <c r="E85" s="66"/>
      <c r="F85" s="66"/>
      <c r="G85" s="66"/>
      <c r="H85" s="66"/>
    </row>
    <row r="86" spans="1:8">
      <c r="A86" s="2" t="s">
        <v>309</v>
      </c>
    </row>
    <row r="87" spans="1:8">
      <c r="C87" s="153"/>
      <c r="D87" s="153"/>
      <c r="E87" s="153"/>
      <c r="G87" s="153"/>
      <c r="H87" s="153"/>
    </row>
    <row r="88" spans="1:8">
      <c r="C88" s="153"/>
      <c r="D88" s="153"/>
      <c r="E88" s="153"/>
      <c r="G88" s="153"/>
      <c r="H88" s="153"/>
    </row>
    <row r="89" spans="1:8">
      <c r="C89" s="153"/>
      <c r="D89" s="153"/>
      <c r="E89" s="153"/>
      <c r="G89" s="153"/>
      <c r="H89" s="153"/>
    </row>
    <row r="90" spans="1:8">
      <c r="C90" s="153"/>
      <c r="D90" s="153"/>
      <c r="E90" s="153"/>
      <c r="G90" s="153"/>
      <c r="H90" s="153"/>
    </row>
    <row r="91" spans="1:8">
      <c r="C91" s="153"/>
      <c r="D91" s="153"/>
      <c r="E91" s="153"/>
      <c r="G91" s="153"/>
      <c r="H91" s="153"/>
    </row>
    <row r="92" spans="1:8">
      <c r="C92" s="153"/>
      <c r="D92" s="153"/>
      <c r="E92" s="153"/>
      <c r="G92" s="153"/>
      <c r="H92" s="153"/>
    </row>
    <row r="93" spans="1:8">
      <c r="C93" s="153"/>
      <c r="D93" s="153"/>
      <c r="E93" s="153"/>
      <c r="G93" s="153"/>
      <c r="H93" s="153"/>
    </row>
    <row r="94" spans="1:8">
      <c r="C94" s="153"/>
      <c r="D94" s="153"/>
      <c r="E94" s="153"/>
      <c r="G94" s="153"/>
      <c r="H94" s="153"/>
    </row>
    <row r="95" spans="1:8">
      <c r="C95" s="153"/>
      <c r="D95" s="153"/>
      <c r="E95" s="153"/>
      <c r="G95" s="153"/>
      <c r="H95" s="153"/>
    </row>
    <row r="96" spans="1:8">
      <c r="C96" s="153"/>
      <c r="D96" s="153"/>
      <c r="E96" s="153"/>
      <c r="G96" s="153"/>
      <c r="H96" s="153"/>
    </row>
    <row r="97" spans="3:8">
      <c r="C97" s="153"/>
      <c r="D97" s="153"/>
      <c r="E97" s="153"/>
      <c r="G97" s="153"/>
      <c r="H97" s="153"/>
    </row>
    <row r="98" spans="3:8">
      <c r="C98" s="153"/>
      <c r="D98" s="153"/>
      <c r="E98" s="153"/>
      <c r="G98" s="153"/>
      <c r="H98" s="153"/>
    </row>
    <row r="99" spans="3:8">
      <c r="C99" s="153"/>
      <c r="D99" s="153"/>
      <c r="E99" s="153"/>
      <c r="G99" s="153"/>
      <c r="H99" s="153"/>
    </row>
  </sheetData>
  <mergeCells count="5">
    <mergeCell ref="A4:A5"/>
    <mergeCell ref="A6:A7"/>
    <mergeCell ref="A34:A35"/>
    <mergeCell ref="A2:H2"/>
    <mergeCell ref="A1:H1"/>
  </mergeCells>
  <pageMargins left="0.59015748031496063" right="0.59015748031496063" top="0.78661417322834648" bottom="0.9838582677165354" header="0.59015748031496063" footer="0.78740157480314954"/>
  <pageSetup paperSize="9" fitToWidth="0" fitToHeight="0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H64"/>
  <sheetViews>
    <sheetView zoomScaleNormal="100" workbookViewId="0">
      <selection activeCell="G3" sqref="G3:H3"/>
    </sheetView>
  </sheetViews>
  <sheetFormatPr baseColWidth="10" defaultColWidth="11" defaultRowHeight="14.5"/>
  <cols>
    <col min="1" max="1" width="37.75" style="2" customWidth="1"/>
    <col min="2" max="2" width="29.83203125" style="2" customWidth="1"/>
    <col min="3" max="5" width="10.25" style="2" customWidth="1"/>
    <col min="6" max="6" width="11.58203125" style="2" customWidth="1"/>
    <col min="7" max="7" width="9.08203125" style="2" customWidth="1"/>
    <col min="8" max="8" width="8.75" style="2" customWidth="1"/>
    <col min="9" max="944" width="10.58203125" style="2" customWidth="1"/>
    <col min="945" max="945" width="11" style="2" customWidth="1"/>
    <col min="946" max="16384" width="11" style="2"/>
  </cols>
  <sheetData>
    <row r="1" spans="1:943" ht="28.4" customHeight="1">
      <c r="A1" s="252" t="s">
        <v>301</v>
      </c>
      <c r="B1" s="252"/>
      <c r="C1" s="252"/>
      <c r="D1" s="252"/>
      <c r="E1" s="252"/>
      <c r="F1" s="252"/>
      <c r="G1" s="252"/>
      <c r="H1" s="2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</row>
    <row r="2" spans="1:943">
      <c r="A2" s="251" t="s">
        <v>304</v>
      </c>
      <c r="B2" s="251"/>
      <c r="C2" s="251"/>
      <c r="D2" s="251"/>
      <c r="E2" s="251"/>
      <c r="F2" s="251"/>
      <c r="G2" s="251"/>
      <c r="H2" s="251"/>
    </row>
    <row r="3" spans="1:943" s="64" customFormat="1" ht="29">
      <c r="A3" s="154" t="s">
        <v>302</v>
      </c>
      <c r="B3" s="11" t="s">
        <v>307</v>
      </c>
      <c r="C3" s="11">
        <v>2023</v>
      </c>
      <c r="D3" s="11">
        <v>2024</v>
      </c>
      <c r="E3" s="11">
        <v>2025</v>
      </c>
      <c r="F3" s="11" t="s">
        <v>305</v>
      </c>
      <c r="G3" s="11" t="s">
        <v>310</v>
      </c>
      <c r="H3" s="11" t="s">
        <v>311</v>
      </c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2"/>
      <c r="BV3" s="172"/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2"/>
      <c r="DC3" s="172"/>
      <c r="DD3" s="172"/>
      <c r="DE3" s="172"/>
      <c r="DF3" s="172"/>
      <c r="DG3" s="172"/>
      <c r="DH3" s="172"/>
      <c r="DI3" s="172"/>
      <c r="DJ3" s="172"/>
      <c r="DK3" s="172"/>
      <c r="DL3" s="172"/>
      <c r="DM3" s="172"/>
      <c r="DN3" s="172"/>
      <c r="DO3" s="172"/>
      <c r="DP3" s="172"/>
      <c r="DQ3" s="172"/>
      <c r="DR3" s="172"/>
      <c r="DS3" s="172"/>
      <c r="DT3" s="172"/>
      <c r="DU3" s="172"/>
      <c r="DV3" s="172"/>
      <c r="DW3" s="172"/>
      <c r="DX3" s="172"/>
      <c r="DY3" s="172"/>
      <c r="DZ3" s="172"/>
      <c r="EA3" s="172"/>
      <c r="EB3" s="172"/>
      <c r="EC3" s="172"/>
      <c r="ED3" s="172"/>
      <c r="EE3" s="172"/>
      <c r="EF3" s="172"/>
      <c r="EG3" s="172"/>
      <c r="EH3" s="172"/>
      <c r="EI3" s="172"/>
      <c r="EJ3" s="172"/>
      <c r="EK3" s="172"/>
      <c r="EL3" s="172"/>
      <c r="EM3" s="172"/>
      <c r="EN3" s="172"/>
      <c r="EO3" s="172"/>
      <c r="EP3" s="172"/>
      <c r="EQ3" s="172"/>
      <c r="ER3" s="172"/>
      <c r="ES3" s="172"/>
      <c r="ET3" s="172"/>
      <c r="EU3" s="172"/>
      <c r="EV3" s="172"/>
      <c r="EW3" s="172"/>
      <c r="EX3" s="172"/>
      <c r="EY3" s="172"/>
      <c r="EZ3" s="172"/>
      <c r="FA3" s="172"/>
      <c r="FB3" s="172"/>
      <c r="FC3" s="172"/>
      <c r="FD3" s="172"/>
      <c r="FE3" s="172"/>
      <c r="FF3" s="172"/>
      <c r="FG3" s="172"/>
      <c r="FH3" s="172"/>
      <c r="FI3" s="172"/>
      <c r="FJ3" s="172"/>
      <c r="FK3" s="172"/>
      <c r="FL3" s="172"/>
      <c r="FM3" s="172"/>
      <c r="FN3" s="172"/>
      <c r="FO3" s="172"/>
      <c r="FP3" s="172"/>
      <c r="FQ3" s="172"/>
      <c r="FR3" s="172"/>
      <c r="FS3" s="172"/>
      <c r="FT3" s="172"/>
      <c r="FU3" s="172"/>
      <c r="FV3" s="172"/>
      <c r="FW3" s="172"/>
      <c r="FX3" s="172"/>
      <c r="FY3" s="172"/>
      <c r="FZ3" s="172"/>
      <c r="GA3" s="172"/>
      <c r="GB3" s="172"/>
      <c r="GC3" s="172"/>
      <c r="GD3" s="172"/>
      <c r="GE3" s="172"/>
      <c r="GF3" s="172"/>
      <c r="GG3" s="172"/>
      <c r="GH3" s="172"/>
      <c r="GI3" s="172"/>
      <c r="GJ3" s="172"/>
      <c r="GK3" s="172"/>
      <c r="GL3" s="172"/>
      <c r="GM3" s="172"/>
      <c r="GN3" s="172"/>
      <c r="GO3" s="172"/>
      <c r="GP3" s="172"/>
      <c r="GQ3" s="172"/>
      <c r="GR3" s="172"/>
      <c r="GS3" s="172"/>
      <c r="GT3" s="172"/>
      <c r="GU3" s="172"/>
      <c r="GV3" s="172"/>
      <c r="GW3" s="172"/>
      <c r="GX3" s="172"/>
      <c r="GY3" s="172"/>
      <c r="GZ3" s="172"/>
      <c r="HA3" s="172"/>
      <c r="HB3" s="172"/>
      <c r="HC3" s="172"/>
      <c r="HD3" s="172"/>
      <c r="HE3" s="172"/>
      <c r="HF3" s="172"/>
      <c r="HG3" s="172"/>
      <c r="HH3" s="172"/>
      <c r="HI3" s="172"/>
      <c r="HJ3" s="172"/>
      <c r="HK3" s="172"/>
      <c r="HL3" s="172"/>
      <c r="HM3" s="172"/>
      <c r="HN3" s="172"/>
      <c r="HO3" s="172"/>
      <c r="HP3" s="172"/>
      <c r="HQ3" s="172"/>
      <c r="HR3" s="172"/>
      <c r="HS3" s="172"/>
      <c r="HT3" s="172"/>
      <c r="HU3" s="172"/>
      <c r="HV3" s="172"/>
      <c r="HW3" s="172"/>
      <c r="HX3" s="172"/>
      <c r="HY3" s="172"/>
      <c r="HZ3" s="172"/>
      <c r="IA3" s="172"/>
      <c r="IB3" s="172"/>
      <c r="IC3" s="172"/>
      <c r="ID3" s="172"/>
      <c r="IE3" s="172"/>
      <c r="IF3" s="172"/>
      <c r="IG3" s="172"/>
      <c r="IH3" s="172"/>
      <c r="II3" s="172"/>
      <c r="IJ3" s="172"/>
      <c r="IK3" s="172"/>
      <c r="IL3" s="172"/>
      <c r="IM3" s="172"/>
      <c r="IN3" s="172"/>
      <c r="IO3" s="172"/>
      <c r="IP3" s="172"/>
      <c r="IQ3" s="172"/>
      <c r="IR3" s="172"/>
      <c r="IS3" s="172"/>
      <c r="IT3" s="172"/>
      <c r="IU3" s="172"/>
      <c r="IV3" s="172"/>
      <c r="IW3" s="172"/>
      <c r="IX3" s="172"/>
      <c r="IY3" s="172"/>
      <c r="IZ3" s="172"/>
      <c r="JA3" s="172"/>
      <c r="JB3" s="172"/>
      <c r="JC3" s="172"/>
      <c r="JD3" s="172"/>
      <c r="JE3" s="172"/>
      <c r="JF3" s="172"/>
      <c r="JG3" s="172"/>
      <c r="JH3" s="172"/>
      <c r="JI3" s="172"/>
      <c r="JJ3" s="172"/>
      <c r="JK3" s="172"/>
      <c r="JL3" s="172"/>
      <c r="JM3" s="172"/>
      <c r="JN3" s="172"/>
      <c r="JO3" s="172"/>
      <c r="JP3" s="172"/>
      <c r="JQ3" s="172"/>
      <c r="JR3" s="172"/>
      <c r="JS3" s="172"/>
      <c r="JT3" s="172"/>
      <c r="JU3" s="172"/>
      <c r="JV3" s="172"/>
      <c r="JW3" s="172"/>
      <c r="JX3" s="172"/>
      <c r="JY3" s="172"/>
      <c r="JZ3" s="172"/>
      <c r="KA3" s="172"/>
      <c r="KB3" s="172"/>
      <c r="KC3" s="172"/>
      <c r="KD3" s="172"/>
      <c r="KE3" s="172"/>
      <c r="KF3" s="172"/>
      <c r="KG3" s="172"/>
      <c r="KH3" s="172"/>
      <c r="KI3" s="172"/>
      <c r="KJ3" s="172"/>
      <c r="KK3" s="172"/>
      <c r="KL3" s="172"/>
      <c r="KM3" s="172"/>
      <c r="KN3" s="172"/>
      <c r="KO3" s="172"/>
      <c r="KP3" s="172"/>
      <c r="KQ3" s="172"/>
      <c r="KR3" s="172"/>
      <c r="KS3" s="172"/>
      <c r="KT3" s="172"/>
      <c r="KU3" s="172"/>
      <c r="KV3" s="172"/>
      <c r="KW3" s="172"/>
      <c r="KX3" s="172"/>
      <c r="KY3" s="172"/>
      <c r="KZ3" s="172"/>
      <c r="LA3" s="172"/>
      <c r="LB3" s="172"/>
      <c r="LC3" s="172"/>
      <c r="LD3" s="172"/>
      <c r="LE3" s="172"/>
      <c r="LF3" s="172"/>
      <c r="LG3" s="172"/>
      <c r="LH3" s="172"/>
      <c r="LI3" s="172"/>
      <c r="LJ3" s="172"/>
      <c r="LK3" s="172"/>
      <c r="LL3" s="172"/>
      <c r="LM3" s="172"/>
      <c r="LN3" s="172"/>
      <c r="LO3" s="172"/>
      <c r="LP3" s="172"/>
      <c r="LQ3" s="172"/>
      <c r="LR3" s="172"/>
      <c r="LS3" s="172"/>
      <c r="LT3" s="172"/>
      <c r="LU3" s="172"/>
      <c r="LV3" s="172"/>
      <c r="LW3" s="172"/>
      <c r="LX3" s="172"/>
      <c r="LY3" s="172"/>
      <c r="LZ3" s="172"/>
      <c r="MA3" s="172"/>
      <c r="MB3" s="172"/>
      <c r="MC3" s="172"/>
      <c r="MD3" s="172"/>
      <c r="ME3" s="172"/>
      <c r="MF3" s="172"/>
      <c r="MG3" s="172"/>
      <c r="MH3" s="172"/>
      <c r="MI3" s="172"/>
      <c r="MJ3" s="172"/>
      <c r="MK3" s="172"/>
      <c r="ML3" s="172"/>
      <c r="MM3" s="172"/>
      <c r="MN3" s="172"/>
      <c r="MO3" s="172"/>
      <c r="MP3" s="172"/>
      <c r="MQ3" s="172"/>
      <c r="MR3" s="172"/>
      <c r="MS3" s="172"/>
      <c r="MT3" s="172"/>
      <c r="MU3" s="172"/>
      <c r="MV3" s="172"/>
      <c r="MW3" s="172"/>
      <c r="MX3" s="172"/>
      <c r="MY3" s="172"/>
      <c r="MZ3" s="172"/>
      <c r="NA3" s="172"/>
      <c r="NB3" s="172"/>
      <c r="NC3" s="172"/>
      <c r="ND3" s="172"/>
      <c r="NE3" s="172"/>
      <c r="NF3" s="172"/>
      <c r="NG3" s="172"/>
      <c r="NH3" s="172"/>
      <c r="NI3" s="172"/>
      <c r="NJ3" s="172"/>
      <c r="NK3" s="172"/>
      <c r="NL3" s="172"/>
      <c r="NM3" s="172"/>
      <c r="NN3" s="172"/>
      <c r="NO3" s="172"/>
      <c r="NP3" s="172"/>
      <c r="NQ3" s="172"/>
      <c r="NR3" s="172"/>
      <c r="NS3" s="172"/>
      <c r="NT3" s="172"/>
      <c r="NU3" s="172"/>
      <c r="NV3" s="172"/>
      <c r="NW3" s="172"/>
      <c r="NX3" s="172"/>
      <c r="NY3" s="172"/>
      <c r="NZ3" s="172"/>
      <c r="OA3" s="172"/>
      <c r="OB3" s="172"/>
      <c r="OC3" s="172"/>
      <c r="OD3" s="172"/>
      <c r="OE3" s="172"/>
      <c r="OF3" s="172"/>
      <c r="OG3" s="172"/>
      <c r="OH3" s="172"/>
      <c r="OI3" s="172"/>
      <c r="OJ3" s="172"/>
      <c r="OK3" s="172"/>
      <c r="OL3" s="172"/>
      <c r="OM3" s="172"/>
      <c r="ON3" s="172"/>
      <c r="OO3" s="172"/>
      <c r="OP3" s="172"/>
      <c r="OQ3" s="172"/>
      <c r="OR3" s="172"/>
      <c r="OS3" s="172"/>
      <c r="OT3" s="172"/>
      <c r="OU3" s="172"/>
      <c r="OV3" s="172"/>
      <c r="OW3" s="172"/>
      <c r="OX3" s="172"/>
      <c r="OY3" s="172"/>
      <c r="OZ3" s="172"/>
      <c r="PA3" s="172"/>
      <c r="PB3" s="172"/>
      <c r="PC3" s="172"/>
      <c r="PD3" s="172"/>
      <c r="PE3" s="172"/>
      <c r="PF3" s="172"/>
      <c r="PG3" s="172"/>
      <c r="PH3" s="172"/>
      <c r="PI3" s="172"/>
      <c r="PJ3" s="172"/>
      <c r="PK3" s="172"/>
      <c r="PL3" s="172"/>
      <c r="PM3" s="172"/>
      <c r="PN3" s="172"/>
      <c r="PO3" s="172"/>
      <c r="PP3" s="172"/>
      <c r="PQ3" s="172"/>
      <c r="PR3" s="172"/>
      <c r="PS3" s="172"/>
      <c r="PT3" s="172"/>
      <c r="PU3" s="172"/>
      <c r="PV3" s="172"/>
      <c r="PW3" s="172"/>
      <c r="PX3" s="172"/>
      <c r="PY3" s="172"/>
      <c r="PZ3" s="172"/>
      <c r="QA3" s="172"/>
      <c r="QB3" s="172"/>
      <c r="QC3" s="172"/>
      <c r="QD3" s="172"/>
      <c r="QE3" s="172"/>
      <c r="QF3" s="172"/>
      <c r="QG3" s="172"/>
      <c r="QH3" s="172"/>
      <c r="QI3" s="172"/>
      <c r="QJ3" s="172"/>
      <c r="QK3" s="172"/>
      <c r="QL3" s="172"/>
      <c r="QM3" s="172"/>
      <c r="QN3" s="172"/>
      <c r="QO3" s="172"/>
      <c r="QP3" s="172"/>
      <c r="QQ3" s="172"/>
      <c r="QR3" s="172"/>
      <c r="QS3" s="172"/>
      <c r="QT3" s="172"/>
      <c r="QU3" s="172"/>
      <c r="QV3" s="172"/>
      <c r="QW3" s="172"/>
      <c r="QX3" s="172"/>
      <c r="QY3" s="172"/>
      <c r="QZ3" s="172"/>
      <c r="RA3" s="172"/>
      <c r="RB3" s="172"/>
      <c r="RC3" s="172"/>
      <c r="RD3" s="172"/>
      <c r="RE3" s="172"/>
      <c r="RF3" s="172"/>
      <c r="RG3" s="172"/>
      <c r="RH3" s="172"/>
      <c r="RI3" s="172"/>
      <c r="RJ3" s="172"/>
      <c r="RK3" s="172"/>
      <c r="RL3" s="172"/>
      <c r="RM3" s="172"/>
      <c r="RN3" s="172"/>
      <c r="RO3" s="172"/>
      <c r="RP3" s="172"/>
      <c r="RQ3" s="172"/>
      <c r="RR3" s="172"/>
      <c r="RS3" s="172"/>
      <c r="RT3" s="172"/>
      <c r="RU3" s="172"/>
      <c r="RV3" s="172"/>
      <c r="RW3" s="172"/>
      <c r="RX3" s="172"/>
      <c r="RY3" s="172"/>
      <c r="RZ3" s="172"/>
      <c r="SA3" s="172"/>
      <c r="SB3" s="172"/>
      <c r="SC3" s="172"/>
      <c r="SD3" s="172"/>
      <c r="SE3" s="172"/>
      <c r="SF3" s="172"/>
      <c r="SG3" s="172"/>
      <c r="SH3" s="172"/>
      <c r="SI3" s="172"/>
      <c r="SJ3" s="172"/>
      <c r="SK3" s="172"/>
      <c r="SL3" s="172"/>
      <c r="SM3" s="172"/>
      <c r="SN3" s="172"/>
      <c r="SO3" s="172"/>
      <c r="SP3" s="172"/>
      <c r="SQ3" s="172"/>
      <c r="SR3" s="172"/>
      <c r="SS3" s="172"/>
      <c r="ST3" s="172"/>
      <c r="SU3" s="172"/>
      <c r="SV3" s="172"/>
      <c r="SW3" s="172"/>
      <c r="SX3" s="172"/>
      <c r="SY3" s="172"/>
      <c r="SZ3" s="172"/>
      <c r="TA3" s="172"/>
      <c r="TB3" s="172"/>
      <c r="TC3" s="172"/>
      <c r="TD3" s="172"/>
      <c r="TE3" s="172"/>
      <c r="TF3" s="172"/>
      <c r="TG3" s="172"/>
      <c r="TH3" s="172"/>
      <c r="TI3" s="172"/>
      <c r="TJ3" s="172"/>
      <c r="TK3" s="172"/>
      <c r="TL3" s="172"/>
      <c r="TM3" s="172"/>
      <c r="TN3" s="172"/>
      <c r="TO3" s="172"/>
      <c r="TP3" s="172"/>
      <c r="TQ3" s="172"/>
      <c r="TR3" s="172"/>
      <c r="TS3" s="172"/>
      <c r="TT3" s="172"/>
      <c r="TU3" s="172"/>
      <c r="TV3" s="172"/>
      <c r="TW3" s="172"/>
      <c r="TX3" s="172"/>
      <c r="TY3" s="172"/>
      <c r="TZ3" s="172"/>
      <c r="UA3" s="172"/>
      <c r="UB3" s="172"/>
      <c r="UC3" s="172"/>
      <c r="UD3" s="172"/>
      <c r="UE3" s="172"/>
      <c r="UF3" s="172"/>
      <c r="UG3" s="172"/>
      <c r="UH3" s="172"/>
      <c r="UI3" s="172"/>
      <c r="UJ3" s="172"/>
      <c r="UK3" s="172"/>
      <c r="UL3" s="172"/>
      <c r="UM3" s="172"/>
      <c r="UN3" s="172"/>
      <c r="UO3" s="172"/>
      <c r="UP3" s="172"/>
      <c r="UQ3" s="172"/>
      <c r="UR3" s="172"/>
      <c r="US3" s="172"/>
      <c r="UT3" s="172"/>
      <c r="UU3" s="172"/>
      <c r="UV3" s="172"/>
      <c r="UW3" s="172"/>
      <c r="UX3" s="172"/>
      <c r="UY3" s="172"/>
      <c r="UZ3" s="172"/>
      <c r="VA3" s="172"/>
      <c r="VB3" s="172"/>
      <c r="VC3" s="172"/>
      <c r="VD3" s="172"/>
      <c r="VE3" s="172"/>
      <c r="VF3" s="172"/>
      <c r="VG3" s="172"/>
      <c r="VH3" s="172"/>
      <c r="VI3" s="172"/>
      <c r="VJ3" s="172"/>
      <c r="VK3" s="172"/>
      <c r="VL3" s="172"/>
      <c r="VM3" s="172"/>
      <c r="VN3" s="172"/>
      <c r="VO3" s="172"/>
      <c r="VP3" s="172"/>
      <c r="VQ3" s="172"/>
      <c r="VR3" s="172"/>
      <c r="VS3" s="172"/>
      <c r="VT3" s="172"/>
      <c r="VU3" s="172"/>
      <c r="VV3" s="172"/>
      <c r="VW3" s="172"/>
      <c r="VX3" s="172"/>
      <c r="VY3" s="172"/>
      <c r="VZ3" s="172"/>
      <c r="WA3" s="172"/>
      <c r="WB3" s="172"/>
      <c r="WC3" s="172"/>
      <c r="WD3" s="172"/>
      <c r="WE3" s="172"/>
      <c r="WF3" s="172"/>
      <c r="WG3" s="172"/>
      <c r="WH3" s="172"/>
      <c r="WI3" s="172"/>
      <c r="WJ3" s="172"/>
      <c r="WK3" s="172"/>
      <c r="WL3" s="172"/>
      <c r="WM3" s="172"/>
      <c r="WN3" s="172"/>
      <c r="WO3" s="172"/>
      <c r="WP3" s="172"/>
      <c r="WQ3" s="172"/>
      <c r="WR3" s="172"/>
      <c r="WS3" s="172"/>
      <c r="WT3" s="172"/>
      <c r="WU3" s="172"/>
      <c r="WV3" s="172"/>
      <c r="WW3" s="172"/>
      <c r="WX3" s="172"/>
      <c r="WY3" s="172"/>
      <c r="WZ3" s="172"/>
      <c r="XA3" s="172"/>
      <c r="XB3" s="172"/>
      <c r="XC3" s="172"/>
      <c r="XD3" s="172"/>
      <c r="XE3" s="172"/>
      <c r="XF3" s="172"/>
      <c r="XG3" s="172"/>
      <c r="XH3" s="172"/>
      <c r="XI3" s="172"/>
      <c r="XJ3" s="172"/>
      <c r="XK3" s="172"/>
      <c r="XL3" s="172"/>
      <c r="XM3" s="172"/>
      <c r="XN3" s="172"/>
      <c r="XO3" s="172"/>
      <c r="XP3" s="172"/>
      <c r="XQ3" s="172"/>
      <c r="XR3" s="172"/>
      <c r="XS3" s="172"/>
      <c r="XT3" s="172"/>
      <c r="XU3" s="172"/>
      <c r="XV3" s="172"/>
      <c r="XW3" s="172"/>
      <c r="XX3" s="172"/>
      <c r="XY3" s="172"/>
      <c r="XZ3" s="172"/>
      <c r="YA3" s="172"/>
      <c r="YB3" s="172"/>
      <c r="YC3" s="172"/>
      <c r="YD3" s="172"/>
      <c r="YE3" s="172"/>
      <c r="YF3" s="172"/>
      <c r="YG3" s="172"/>
      <c r="YH3" s="172"/>
      <c r="YI3" s="172"/>
      <c r="YJ3" s="172"/>
      <c r="YK3" s="172"/>
      <c r="YL3" s="172"/>
      <c r="YM3" s="172"/>
      <c r="YN3" s="172"/>
      <c r="YO3" s="172"/>
      <c r="YP3" s="172"/>
      <c r="YQ3" s="172"/>
      <c r="YR3" s="172"/>
      <c r="YS3" s="172"/>
      <c r="YT3" s="172"/>
      <c r="YU3" s="172"/>
      <c r="YV3" s="172"/>
      <c r="YW3" s="172"/>
      <c r="YX3" s="172"/>
      <c r="YY3" s="172"/>
      <c r="YZ3" s="172"/>
      <c r="ZA3" s="172"/>
      <c r="ZB3" s="172"/>
      <c r="ZC3" s="172"/>
      <c r="ZD3" s="172"/>
      <c r="ZE3" s="172"/>
      <c r="ZF3" s="172"/>
      <c r="ZG3" s="172"/>
      <c r="ZH3" s="172"/>
      <c r="ZI3" s="172"/>
      <c r="ZJ3" s="172"/>
      <c r="ZK3" s="172"/>
      <c r="ZL3" s="172"/>
      <c r="ZM3" s="172"/>
      <c r="ZN3" s="172"/>
      <c r="ZO3" s="172"/>
      <c r="ZP3" s="172"/>
      <c r="ZQ3" s="172"/>
      <c r="ZR3" s="172"/>
      <c r="ZS3" s="172"/>
      <c r="ZT3" s="172"/>
      <c r="ZU3" s="172"/>
      <c r="ZV3" s="172"/>
      <c r="ZW3" s="172"/>
      <c r="ZX3" s="172"/>
      <c r="ZY3" s="172"/>
      <c r="ZZ3" s="172"/>
      <c r="AAA3" s="172"/>
      <c r="AAB3" s="172"/>
      <c r="AAC3" s="172"/>
      <c r="AAD3" s="172"/>
      <c r="AAE3" s="172"/>
      <c r="AAF3" s="172"/>
      <c r="AAG3" s="172"/>
      <c r="AAH3" s="172"/>
      <c r="AAI3" s="172"/>
      <c r="AAJ3" s="172"/>
      <c r="AAK3" s="172"/>
      <c r="AAL3" s="172"/>
      <c r="AAM3" s="172"/>
      <c r="AAN3" s="172"/>
      <c r="AAO3" s="172"/>
      <c r="AAP3" s="172"/>
      <c r="AAQ3" s="172"/>
      <c r="AAR3" s="172"/>
      <c r="AAS3" s="172"/>
      <c r="AAT3" s="172"/>
      <c r="AAU3" s="172"/>
      <c r="AAV3" s="172"/>
      <c r="AAW3" s="172"/>
      <c r="AAX3" s="172"/>
      <c r="AAY3" s="172"/>
      <c r="AAZ3" s="172"/>
      <c r="ABA3" s="172"/>
      <c r="ABB3" s="172"/>
      <c r="ABC3" s="172"/>
      <c r="ABD3" s="172"/>
      <c r="ABE3" s="172"/>
      <c r="ABF3" s="172"/>
      <c r="ABG3" s="172"/>
      <c r="ABH3" s="172"/>
      <c r="ABI3" s="172"/>
      <c r="ABJ3" s="172"/>
      <c r="ABK3" s="172"/>
      <c r="ABL3" s="172"/>
      <c r="ABM3" s="172"/>
      <c r="ABN3" s="172"/>
      <c r="ABO3" s="172"/>
      <c r="ABP3" s="172"/>
      <c r="ABQ3" s="172"/>
      <c r="ABR3" s="172"/>
      <c r="ABS3" s="172"/>
      <c r="ABT3" s="172"/>
      <c r="ABU3" s="172"/>
      <c r="ABV3" s="172"/>
      <c r="ABW3" s="172"/>
      <c r="ABX3" s="172"/>
      <c r="ABY3" s="172"/>
      <c r="ABZ3" s="172"/>
      <c r="ACA3" s="172"/>
      <c r="ACB3" s="172"/>
      <c r="ACC3" s="172"/>
      <c r="ACD3" s="172"/>
      <c r="ACE3" s="172"/>
      <c r="ACF3" s="172"/>
      <c r="ACG3" s="172"/>
      <c r="ACH3" s="172"/>
      <c r="ACI3" s="172"/>
      <c r="ACJ3" s="172"/>
      <c r="ACK3" s="172"/>
      <c r="ACL3" s="172"/>
      <c r="ACM3" s="172"/>
      <c r="ACN3" s="172"/>
      <c r="ACO3" s="172"/>
      <c r="ACP3" s="172"/>
      <c r="ACQ3" s="172"/>
      <c r="ACR3" s="172"/>
      <c r="ACS3" s="172"/>
      <c r="ACT3" s="172"/>
      <c r="ACU3" s="172"/>
      <c r="ACV3" s="172"/>
      <c r="ACW3" s="172"/>
      <c r="ACX3" s="172"/>
      <c r="ACY3" s="172"/>
      <c r="ACZ3" s="172"/>
      <c r="ADA3" s="172"/>
      <c r="ADB3" s="172"/>
      <c r="ADC3" s="172"/>
      <c r="ADD3" s="172"/>
      <c r="ADE3" s="172"/>
      <c r="ADF3" s="172"/>
      <c r="ADG3" s="172"/>
      <c r="ADH3" s="172"/>
      <c r="ADI3" s="172"/>
      <c r="ADJ3" s="172"/>
      <c r="ADK3" s="172"/>
      <c r="ADL3" s="172"/>
      <c r="ADM3" s="172"/>
      <c r="ADN3" s="172"/>
      <c r="ADO3" s="172"/>
      <c r="ADP3" s="172"/>
      <c r="ADQ3" s="172"/>
      <c r="ADR3" s="172"/>
      <c r="ADS3" s="172"/>
      <c r="ADT3" s="172"/>
      <c r="ADU3" s="172"/>
      <c r="ADV3" s="172"/>
      <c r="ADW3" s="172"/>
      <c r="ADX3" s="172"/>
      <c r="ADY3" s="172"/>
      <c r="ADZ3" s="172"/>
      <c r="AEA3" s="172"/>
      <c r="AEB3" s="172"/>
      <c r="AEC3" s="172"/>
      <c r="AED3" s="172"/>
      <c r="AEE3" s="172"/>
      <c r="AEF3" s="172"/>
      <c r="AEG3" s="172"/>
      <c r="AEH3" s="172"/>
      <c r="AEI3" s="172"/>
      <c r="AEJ3" s="172"/>
      <c r="AEK3" s="172"/>
      <c r="AEL3" s="172"/>
      <c r="AEM3" s="172"/>
      <c r="AEN3" s="172"/>
      <c r="AEO3" s="172"/>
      <c r="AEP3" s="172"/>
      <c r="AEQ3" s="172"/>
      <c r="AER3" s="172"/>
      <c r="AES3" s="172"/>
      <c r="AET3" s="172"/>
      <c r="AEU3" s="172"/>
      <c r="AEV3" s="172"/>
      <c r="AEW3" s="172"/>
      <c r="AEX3" s="172"/>
      <c r="AEY3" s="172"/>
      <c r="AEZ3" s="172"/>
      <c r="AFA3" s="172"/>
      <c r="AFB3" s="172"/>
      <c r="AFC3" s="172"/>
      <c r="AFD3" s="172"/>
      <c r="AFE3" s="172"/>
      <c r="AFF3" s="172"/>
      <c r="AFG3" s="172"/>
      <c r="AFH3" s="172"/>
      <c r="AFI3" s="172"/>
      <c r="AFJ3" s="172"/>
      <c r="AFK3" s="172"/>
      <c r="AFL3" s="172"/>
      <c r="AFM3" s="172"/>
      <c r="AFN3" s="172"/>
      <c r="AFO3" s="172"/>
      <c r="AFP3" s="172"/>
      <c r="AFQ3" s="172"/>
      <c r="AFR3" s="172"/>
      <c r="AFS3" s="172"/>
      <c r="AFT3" s="172"/>
      <c r="AFU3" s="172"/>
      <c r="AFV3" s="172"/>
      <c r="AFW3" s="172"/>
      <c r="AFX3" s="172"/>
      <c r="AFY3" s="172"/>
      <c r="AFZ3" s="172"/>
      <c r="AGA3" s="172"/>
      <c r="AGB3" s="172"/>
      <c r="AGC3" s="172"/>
      <c r="AGD3" s="172"/>
      <c r="AGE3" s="172"/>
      <c r="AGF3" s="172"/>
      <c r="AGG3" s="172"/>
      <c r="AGH3" s="172"/>
      <c r="AGI3" s="172"/>
      <c r="AGJ3" s="172"/>
      <c r="AGK3" s="172"/>
      <c r="AGL3" s="172"/>
      <c r="AGM3" s="172"/>
      <c r="AGN3" s="172"/>
      <c r="AGO3" s="172"/>
      <c r="AGP3" s="172"/>
      <c r="AGQ3" s="172"/>
      <c r="AGR3" s="172"/>
      <c r="AGS3" s="172"/>
      <c r="AGT3" s="172"/>
      <c r="AGU3" s="172"/>
      <c r="AGV3" s="172"/>
      <c r="AGW3" s="172"/>
      <c r="AGX3" s="172"/>
      <c r="AGY3" s="172"/>
      <c r="AGZ3" s="172"/>
      <c r="AHA3" s="172"/>
      <c r="AHB3" s="172"/>
      <c r="AHC3" s="172"/>
      <c r="AHD3" s="172"/>
      <c r="AHE3" s="172"/>
      <c r="AHF3" s="172"/>
      <c r="AHG3" s="172"/>
      <c r="AHH3" s="172"/>
      <c r="AHI3" s="172"/>
      <c r="AHJ3" s="172"/>
      <c r="AHK3" s="172"/>
      <c r="AHL3" s="172"/>
      <c r="AHM3" s="172"/>
      <c r="AHN3" s="172"/>
      <c r="AHO3" s="172"/>
      <c r="AHP3" s="172"/>
      <c r="AHQ3" s="172"/>
      <c r="AHR3" s="172"/>
      <c r="AHS3" s="172"/>
      <c r="AHT3" s="172"/>
      <c r="AHU3" s="172"/>
      <c r="AHV3" s="172"/>
      <c r="AHW3" s="172"/>
      <c r="AHX3" s="172"/>
      <c r="AHY3" s="172"/>
      <c r="AHZ3" s="172"/>
      <c r="AIA3" s="172"/>
      <c r="AIB3" s="172"/>
      <c r="AIC3" s="172"/>
      <c r="AID3" s="172"/>
      <c r="AIE3" s="172"/>
      <c r="AIF3" s="172"/>
      <c r="AIG3" s="172"/>
      <c r="AIH3" s="172"/>
      <c r="AII3" s="172"/>
      <c r="AIJ3" s="172"/>
      <c r="AIK3" s="172"/>
      <c r="AIL3" s="172"/>
      <c r="AIM3" s="172"/>
      <c r="AIN3" s="172"/>
      <c r="AIO3" s="172"/>
      <c r="AIP3" s="172"/>
      <c r="AIQ3" s="172"/>
      <c r="AIR3" s="172"/>
      <c r="AIS3" s="172"/>
      <c r="AIT3" s="172"/>
      <c r="AIU3" s="172"/>
      <c r="AIV3" s="172"/>
      <c r="AIW3" s="172"/>
      <c r="AIX3" s="172"/>
      <c r="AIY3" s="172"/>
      <c r="AIZ3" s="172"/>
      <c r="AJA3" s="172"/>
      <c r="AJB3" s="172"/>
      <c r="AJC3" s="172"/>
      <c r="AJD3" s="172"/>
      <c r="AJE3" s="172"/>
      <c r="AJF3" s="172"/>
      <c r="AJG3" s="172"/>
    </row>
    <row r="4" spans="1:943" s="64" customFormat="1" ht="14.15" customHeight="1">
      <c r="A4" s="253" t="s">
        <v>193</v>
      </c>
      <c r="B4" s="67" t="s">
        <v>1</v>
      </c>
      <c r="C4" s="13">
        <v>14.696999999999999</v>
      </c>
      <c r="D4" s="13">
        <v>13.353</v>
      </c>
      <c r="E4" s="13">
        <v>9.6053700000000006</v>
      </c>
      <c r="F4" s="14">
        <f>E4/D4-1</f>
        <v>-0.28065827903841822</v>
      </c>
      <c r="G4" s="13"/>
      <c r="H4" s="13"/>
    </row>
    <row r="5" spans="1:943" s="64" customFormat="1" ht="14.5" customHeight="1">
      <c r="A5" s="253"/>
      <c r="B5" s="67" t="s">
        <v>79</v>
      </c>
      <c r="C5" s="13">
        <v>12.667999999999999</v>
      </c>
      <c r="D5" s="13">
        <v>11.417</v>
      </c>
      <c r="E5" s="13">
        <v>10.258261769667271</v>
      </c>
      <c r="F5" s="14">
        <f t="shared" ref="F5:F17" si="0">E5/D5-1</f>
        <v>-0.10149235616473051</v>
      </c>
      <c r="G5" s="13"/>
      <c r="H5" s="13"/>
    </row>
    <row r="6" spans="1:943" s="64" customFormat="1" ht="14.5" customHeight="1">
      <c r="A6" s="253"/>
      <c r="B6" s="67" t="s">
        <v>194</v>
      </c>
      <c r="C6" s="13">
        <v>12</v>
      </c>
      <c r="D6" s="192" t="s">
        <v>11</v>
      </c>
      <c r="E6" s="13">
        <v>10</v>
      </c>
      <c r="F6" s="192" t="s">
        <v>11</v>
      </c>
      <c r="G6" s="13"/>
      <c r="H6" s="13"/>
    </row>
    <row r="7" spans="1:943" s="64" customFormat="1" ht="14.5" customHeight="1" thickBot="1">
      <c r="A7" s="254"/>
      <c r="B7" s="67" t="s">
        <v>195</v>
      </c>
      <c r="C7" s="13">
        <v>10</v>
      </c>
      <c r="D7" s="13">
        <v>10</v>
      </c>
      <c r="E7" s="13">
        <v>10</v>
      </c>
      <c r="F7" s="14">
        <f t="shared" si="0"/>
        <v>0</v>
      </c>
      <c r="G7" s="13"/>
      <c r="H7" s="13"/>
    </row>
    <row r="8" spans="1:943" s="64" customFormat="1" ht="14.5" customHeight="1">
      <c r="A8" s="257" t="s">
        <v>133</v>
      </c>
      <c r="B8" s="173" t="s">
        <v>1</v>
      </c>
      <c r="C8" s="174">
        <v>30.1</v>
      </c>
      <c r="D8" s="174">
        <v>30.1</v>
      </c>
      <c r="E8" s="174">
        <v>14.016143497757801</v>
      </c>
      <c r="F8" s="18">
        <f t="shared" si="0"/>
        <v>-0.53434739210106974</v>
      </c>
      <c r="G8" s="174"/>
      <c r="H8" s="175"/>
    </row>
    <row r="9" spans="1:943" s="64" customFormat="1" ht="14.5" customHeight="1">
      <c r="A9" s="258"/>
      <c r="B9" s="121" t="s">
        <v>79</v>
      </c>
      <c r="C9" s="176">
        <v>13</v>
      </c>
      <c r="D9" s="176">
        <v>12.5</v>
      </c>
      <c r="E9" s="176">
        <v>12.095555555555601</v>
      </c>
      <c r="F9" s="123">
        <f t="shared" si="0"/>
        <v>-3.2355555555551918E-2</v>
      </c>
      <c r="G9" s="176"/>
      <c r="H9" s="177"/>
    </row>
    <row r="10" spans="1:943" s="64" customFormat="1" ht="14.5" customHeight="1">
      <c r="A10" s="178" t="s">
        <v>196</v>
      </c>
      <c r="B10" s="179" t="s">
        <v>1</v>
      </c>
      <c r="C10" s="180">
        <v>12</v>
      </c>
      <c r="D10" s="180">
        <v>12</v>
      </c>
      <c r="E10" s="180">
        <v>12</v>
      </c>
      <c r="F10" s="24">
        <f t="shared" si="0"/>
        <v>0</v>
      </c>
      <c r="G10" s="180"/>
      <c r="H10" s="181"/>
    </row>
    <row r="11" spans="1:943" ht="14.5" customHeight="1">
      <c r="A11" s="182"/>
      <c r="B11" s="28" t="s">
        <v>197</v>
      </c>
      <c r="C11" s="183">
        <v>12</v>
      </c>
      <c r="D11" s="183">
        <v>12</v>
      </c>
      <c r="E11" s="183">
        <v>12</v>
      </c>
      <c r="F11" s="30">
        <f t="shared" si="0"/>
        <v>0</v>
      </c>
      <c r="G11" s="192" t="s">
        <v>11</v>
      </c>
      <c r="H11" s="243" t="s">
        <v>11</v>
      </c>
    </row>
    <row r="12" spans="1:943" s="64" customFormat="1" ht="14.5" customHeight="1">
      <c r="A12" s="182"/>
      <c r="B12" s="185" t="s">
        <v>79</v>
      </c>
      <c r="C12" s="186">
        <v>13.5</v>
      </c>
      <c r="D12" s="186">
        <v>12.5</v>
      </c>
      <c r="E12" s="186">
        <v>11</v>
      </c>
      <c r="F12" s="135">
        <f t="shared" si="0"/>
        <v>-0.12</v>
      </c>
      <c r="G12" s="187"/>
      <c r="H12" s="188"/>
    </row>
    <row r="13" spans="1:943" ht="14.5" customHeight="1">
      <c r="A13" s="182"/>
      <c r="B13" s="134" t="s">
        <v>198</v>
      </c>
      <c r="C13" s="183">
        <v>13.5</v>
      </c>
      <c r="D13" s="183">
        <v>12.5</v>
      </c>
      <c r="E13" s="183">
        <v>11</v>
      </c>
      <c r="F13" s="30">
        <f t="shared" si="0"/>
        <v>-0.12</v>
      </c>
      <c r="G13" s="183">
        <v>4</v>
      </c>
      <c r="H13" s="184">
        <v>11</v>
      </c>
    </row>
    <row r="14" spans="1:943" s="64" customFormat="1" ht="14.5" customHeight="1">
      <c r="A14" s="178" t="s">
        <v>199</v>
      </c>
      <c r="B14" s="179" t="s">
        <v>79</v>
      </c>
      <c r="C14" s="180">
        <v>12.8</v>
      </c>
      <c r="D14" s="180">
        <v>12.6</v>
      </c>
      <c r="E14" s="180">
        <v>12.5707783340919</v>
      </c>
      <c r="F14" s="37">
        <f t="shared" si="0"/>
        <v>-2.319179833976226E-3</v>
      </c>
      <c r="G14" s="189"/>
      <c r="H14" s="190"/>
    </row>
    <row r="15" spans="1:943" ht="14.5" customHeight="1">
      <c r="A15" s="182"/>
      <c r="B15" s="191" t="s">
        <v>110</v>
      </c>
      <c r="C15" s="192" t="s">
        <v>11</v>
      </c>
      <c r="D15" s="183">
        <v>15</v>
      </c>
      <c r="E15" s="183">
        <v>15</v>
      </c>
      <c r="F15" s="30">
        <f t="shared" si="0"/>
        <v>0</v>
      </c>
      <c r="G15" s="33" t="s">
        <v>11</v>
      </c>
      <c r="H15" s="245" t="s">
        <v>11</v>
      </c>
    </row>
    <row r="16" spans="1:943" ht="14.5" customHeight="1">
      <c r="A16" s="182"/>
      <c r="B16" s="191" t="s">
        <v>106</v>
      </c>
      <c r="C16" s="192" t="s">
        <v>11</v>
      </c>
      <c r="D16" s="183">
        <v>6</v>
      </c>
      <c r="E16" s="183">
        <v>6</v>
      </c>
      <c r="F16" s="30">
        <f t="shared" si="0"/>
        <v>0</v>
      </c>
      <c r="G16" s="247" t="s">
        <v>11</v>
      </c>
      <c r="H16" s="248" t="s">
        <v>11</v>
      </c>
    </row>
    <row r="17" spans="1:944" s="64" customFormat="1" ht="14.5" customHeight="1">
      <c r="A17" s="178" t="s">
        <v>200</v>
      </c>
      <c r="B17" s="179" t="s">
        <v>1</v>
      </c>
      <c r="C17" s="180">
        <v>32.648000000000003</v>
      </c>
      <c r="D17" s="180">
        <v>32.648000000000003</v>
      </c>
      <c r="E17" s="180">
        <v>14.3032786885246</v>
      </c>
      <c r="F17" s="24">
        <f t="shared" si="0"/>
        <v>-0.5618941837624174</v>
      </c>
      <c r="G17" s="187"/>
      <c r="H17" s="188"/>
    </row>
    <row r="18" spans="1:944" ht="14.5" customHeight="1">
      <c r="A18" s="193"/>
      <c r="B18" s="28" t="s">
        <v>201</v>
      </c>
      <c r="C18" s="192" t="s">
        <v>11</v>
      </c>
      <c r="D18" s="192" t="s">
        <v>11</v>
      </c>
      <c r="E18" s="183">
        <v>16</v>
      </c>
      <c r="F18" s="30">
        <v>-0.6</v>
      </c>
      <c r="G18" s="33" t="s">
        <v>11</v>
      </c>
      <c r="H18" s="245" t="s">
        <v>11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</row>
    <row r="19" spans="1:944" ht="14.5" customHeight="1" thickBot="1">
      <c r="A19" s="194"/>
      <c r="B19" s="41" t="s">
        <v>202</v>
      </c>
      <c r="C19" s="195" t="s">
        <v>11</v>
      </c>
      <c r="D19" s="195" t="s">
        <v>11</v>
      </c>
      <c r="E19" s="196">
        <v>10</v>
      </c>
      <c r="F19" s="62">
        <v>-0.28999999999999998</v>
      </c>
      <c r="G19" s="44" t="s">
        <v>11</v>
      </c>
      <c r="H19" s="246" t="s">
        <v>11</v>
      </c>
    </row>
    <row r="20" spans="1:944" s="64" customFormat="1" ht="14.5" customHeight="1">
      <c r="A20" s="257" t="s">
        <v>184</v>
      </c>
      <c r="B20" s="198" t="s">
        <v>1</v>
      </c>
      <c r="C20" s="174">
        <v>11.6</v>
      </c>
      <c r="D20" s="174">
        <v>10</v>
      </c>
      <c r="E20" s="174">
        <v>8.7237368229734606</v>
      </c>
      <c r="F20" s="18">
        <f t="shared" ref="F20:F21" si="1">E20/D20-1</f>
        <v>-0.12762631770265398</v>
      </c>
      <c r="G20" s="174"/>
      <c r="H20" s="175"/>
    </row>
    <row r="21" spans="1:944" s="64" customFormat="1" ht="14.5" customHeight="1">
      <c r="A21" s="259"/>
      <c r="B21" s="199" t="s">
        <v>79</v>
      </c>
      <c r="C21" s="176">
        <v>12.6</v>
      </c>
      <c r="D21" s="176">
        <v>11.3</v>
      </c>
      <c r="E21" s="176">
        <v>10.0059082584809</v>
      </c>
      <c r="F21" s="123">
        <f t="shared" si="1"/>
        <v>-0.11452139305478759</v>
      </c>
      <c r="G21" s="176"/>
      <c r="H21" s="177"/>
    </row>
    <row r="22" spans="1:944" s="64" customFormat="1" ht="14.5" customHeight="1">
      <c r="A22" s="259"/>
      <c r="B22" s="199" t="s">
        <v>70</v>
      </c>
      <c r="C22" s="176">
        <v>12</v>
      </c>
      <c r="D22" s="200" t="s">
        <v>11</v>
      </c>
      <c r="E22" s="176">
        <v>10</v>
      </c>
      <c r="F22" s="132" t="s">
        <v>11</v>
      </c>
      <c r="G22" s="176"/>
      <c r="H22" s="177"/>
    </row>
    <row r="23" spans="1:944" s="64" customFormat="1" ht="14.5" customHeight="1">
      <c r="A23" s="258"/>
      <c r="B23" s="199" t="s">
        <v>195</v>
      </c>
      <c r="C23" s="176">
        <v>10</v>
      </c>
      <c r="D23" s="176">
        <v>10</v>
      </c>
      <c r="E23" s="176">
        <v>10</v>
      </c>
      <c r="F23" s="123">
        <f t="shared" ref="F23:F31" si="2">E23/D23-1</f>
        <v>0</v>
      </c>
      <c r="G23" s="176"/>
      <c r="H23" s="177"/>
    </row>
    <row r="24" spans="1:944" s="64" customFormat="1" ht="14.5" customHeight="1">
      <c r="A24" s="178" t="s">
        <v>203</v>
      </c>
      <c r="B24" s="179" t="s">
        <v>1</v>
      </c>
      <c r="C24" s="180">
        <v>22</v>
      </c>
      <c r="D24" s="180">
        <v>22</v>
      </c>
      <c r="E24" s="180">
        <v>22</v>
      </c>
      <c r="F24" s="24">
        <f t="shared" si="2"/>
        <v>0</v>
      </c>
      <c r="G24" s="180"/>
      <c r="H24" s="181"/>
    </row>
    <row r="25" spans="1:944" ht="14.5" customHeight="1">
      <c r="A25" s="182"/>
      <c r="B25" s="28" t="s">
        <v>204</v>
      </c>
      <c r="C25" s="183">
        <v>22</v>
      </c>
      <c r="D25" s="183">
        <v>22</v>
      </c>
      <c r="E25" s="183">
        <v>22</v>
      </c>
      <c r="F25" s="30">
        <f t="shared" si="2"/>
        <v>0</v>
      </c>
      <c r="G25" s="183">
        <v>16</v>
      </c>
      <c r="H25" s="184">
        <v>27</v>
      </c>
    </row>
    <row r="26" spans="1:944" s="64" customFormat="1" ht="14.5" customHeight="1">
      <c r="A26" s="178" t="s">
        <v>205</v>
      </c>
      <c r="B26" s="179" t="s">
        <v>1</v>
      </c>
      <c r="C26" s="180">
        <v>8.5</v>
      </c>
      <c r="D26" s="180">
        <v>8</v>
      </c>
      <c r="E26" s="180">
        <v>8</v>
      </c>
      <c r="F26" s="24">
        <f t="shared" si="2"/>
        <v>0</v>
      </c>
      <c r="G26" s="180"/>
      <c r="H26" s="181"/>
    </row>
    <row r="27" spans="1:944" ht="14.5" customHeight="1">
      <c r="A27" s="182"/>
      <c r="B27" s="28" t="s">
        <v>206</v>
      </c>
      <c r="C27" s="183">
        <v>8.5</v>
      </c>
      <c r="D27" s="183">
        <v>8</v>
      </c>
      <c r="E27" s="183">
        <v>8</v>
      </c>
      <c r="F27" s="30">
        <f t="shared" si="2"/>
        <v>0</v>
      </c>
      <c r="G27" s="183">
        <v>5.5</v>
      </c>
      <c r="H27" s="184">
        <v>11</v>
      </c>
    </row>
    <row r="28" spans="1:944" s="64" customFormat="1" ht="14.5" customHeight="1">
      <c r="A28" s="182"/>
      <c r="B28" s="185" t="s">
        <v>79</v>
      </c>
      <c r="C28" s="186">
        <v>5</v>
      </c>
      <c r="D28" s="186">
        <v>5</v>
      </c>
      <c r="E28" s="186">
        <v>5</v>
      </c>
      <c r="F28" s="135">
        <f t="shared" si="2"/>
        <v>0</v>
      </c>
      <c r="G28" s="186"/>
      <c r="H28" s="201"/>
    </row>
    <row r="29" spans="1:944" ht="14.5" customHeight="1">
      <c r="A29" s="182"/>
      <c r="B29" s="191" t="s">
        <v>110</v>
      </c>
      <c r="C29" s="183">
        <v>5</v>
      </c>
      <c r="D29" s="183">
        <v>5</v>
      </c>
      <c r="E29" s="183">
        <v>5</v>
      </c>
      <c r="F29" s="30">
        <f t="shared" si="2"/>
        <v>0</v>
      </c>
      <c r="G29" s="183">
        <v>4</v>
      </c>
      <c r="H29" s="184">
        <v>8</v>
      </c>
    </row>
    <row r="30" spans="1:944" ht="14.5" customHeight="1">
      <c r="A30" s="182"/>
      <c r="B30" s="191" t="s">
        <v>106</v>
      </c>
      <c r="C30" s="183">
        <v>5</v>
      </c>
      <c r="D30" s="183">
        <v>5</v>
      </c>
      <c r="E30" s="183">
        <v>5</v>
      </c>
      <c r="F30" s="30">
        <f t="shared" si="2"/>
        <v>0</v>
      </c>
      <c r="G30" s="183">
        <v>4</v>
      </c>
      <c r="H30" s="184">
        <v>8</v>
      </c>
    </row>
    <row r="31" spans="1:944" s="64" customFormat="1" ht="14.5" customHeight="1">
      <c r="A31" s="178" t="s">
        <v>207</v>
      </c>
      <c r="B31" s="179" t="s">
        <v>1</v>
      </c>
      <c r="C31" s="180">
        <v>14.5</v>
      </c>
      <c r="D31" s="180">
        <v>12.5</v>
      </c>
      <c r="E31" s="180">
        <v>11.7731741573034</v>
      </c>
      <c r="F31" s="24">
        <f t="shared" si="2"/>
        <v>-5.8146067415728031E-2</v>
      </c>
      <c r="G31" s="180"/>
      <c r="H31" s="181"/>
    </row>
    <row r="32" spans="1:944" ht="14.5" customHeight="1">
      <c r="A32" s="182"/>
      <c r="B32" s="28" t="s">
        <v>208</v>
      </c>
      <c r="C32" s="183">
        <v>14</v>
      </c>
      <c r="D32" s="192" t="s">
        <v>11</v>
      </c>
      <c r="E32" s="183">
        <v>12</v>
      </c>
      <c r="F32" s="33" t="s">
        <v>11</v>
      </c>
      <c r="G32" s="183">
        <v>7.5</v>
      </c>
      <c r="H32" s="184">
        <v>16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</row>
    <row r="33" spans="1:944" ht="14.5" customHeight="1">
      <c r="A33" s="182"/>
      <c r="B33" s="28" t="s">
        <v>202</v>
      </c>
      <c r="C33" s="183">
        <v>15</v>
      </c>
      <c r="D33" s="192" t="s">
        <v>11</v>
      </c>
      <c r="E33" s="183">
        <v>11.5</v>
      </c>
      <c r="F33" s="33" t="s">
        <v>11</v>
      </c>
      <c r="G33" s="183">
        <v>7</v>
      </c>
      <c r="H33" s="184">
        <v>16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</row>
    <row r="34" spans="1:944" ht="14.5" customHeight="1">
      <c r="A34" s="182"/>
      <c r="B34" s="28" t="s">
        <v>209</v>
      </c>
      <c r="C34" s="183">
        <v>15</v>
      </c>
      <c r="D34" s="192" t="s">
        <v>11</v>
      </c>
      <c r="E34" s="183">
        <v>11.5</v>
      </c>
      <c r="F34" s="33" t="s">
        <v>11</v>
      </c>
      <c r="G34" s="183">
        <v>7</v>
      </c>
      <c r="H34" s="184">
        <v>16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</row>
    <row r="35" spans="1:944" s="64" customFormat="1" ht="14.5" customHeight="1">
      <c r="A35" s="182"/>
      <c r="B35" s="185" t="s">
        <v>70</v>
      </c>
      <c r="C35" s="186">
        <v>12</v>
      </c>
      <c r="D35" s="200" t="s">
        <v>11</v>
      </c>
      <c r="E35" s="200" t="s">
        <v>11</v>
      </c>
      <c r="F35" s="132" t="s">
        <v>11</v>
      </c>
      <c r="G35" s="186"/>
      <c r="H35" s="201"/>
    </row>
    <row r="36" spans="1:944" ht="14.5" customHeight="1">
      <c r="A36" s="182"/>
      <c r="B36" s="191" t="s">
        <v>210</v>
      </c>
      <c r="C36" s="183">
        <v>12</v>
      </c>
      <c r="D36" s="192" t="s">
        <v>11</v>
      </c>
      <c r="E36" s="192" t="s">
        <v>11</v>
      </c>
      <c r="F36" s="33" t="s">
        <v>11</v>
      </c>
      <c r="G36" s="192" t="s">
        <v>11</v>
      </c>
      <c r="H36" s="245" t="s">
        <v>11</v>
      </c>
    </row>
    <row r="37" spans="1:944" s="64" customFormat="1" ht="14.5" customHeight="1">
      <c r="A37" s="182"/>
      <c r="B37" s="185" t="s">
        <v>79</v>
      </c>
      <c r="C37" s="186">
        <v>14</v>
      </c>
      <c r="D37" s="186">
        <v>12.4</v>
      </c>
      <c r="E37" s="186">
        <v>10.937457531143799</v>
      </c>
      <c r="F37" s="135">
        <f t="shared" ref="F37" si="3">E37/D37-1</f>
        <v>-0.11794697329485493</v>
      </c>
      <c r="G37" s="186"/>
      <c r="H37" s="201"/>
    </row>
    <row r="38" spans="1:944" ht="14.5" customHeight="1">
      <c r="A38" s="182"/>
      <c r="B38" s="191" t="s">
        <v>211</v>
      </c>
      <c r="C38" s="183">
        <v>14</v>
      </c>
      <c r="D38" s="192" t="s">
        <v>11</v>
      </c>
      <c r="E38" s="183">
        <v>11</v>
      </c>
      <c r="F38" s="33" t="s">
        <v>11</v>
      </c>
      <c r="G38" s="183">
        <v>5</v>
      </c>
      <c r="H38" s="184">
        <v>14.5</v>
      </c>
    </row>
    <row r="39" spans="1:944" ht="14.5" customHeight="1">
      <c r="A39" s="182"/>
      <c r="B39" s="191" t="s">
        <v>106</v>
      </c>
      <c r="C39" s="183">
        <v>14</v>
      </c>
      <c r="D39" s="192" t="s">
        <v>11</v>
      </c>
      <c r="E39" s="183">
        <v>10.5</v>
      </c>
      <c r="F39" s="33" t="s">
        <v>11</v>
      </c>
      <c r="G39" s="183">
        <v>4</v>
      </c>
      <c r="H39" s="184">
        <v>14</v>
      </c>
    </row>
    <row r="40" spans="1:944" s="64" customFormat="1" ht="14.5" customHeight="1">
      <c r="A40" s="178" t="s">
        <v>212</v>
      </c>
      <c r="B40" s="179" t="s">
        <v>1</v>
      </c>
      <c r="C40" s="180">
        <v>13.2</v>
      </c>
      <c r="D40" s="180">
        <v>10.8</v>
      </c>
      <c r="E40" s="180">
        <v>7.4367034834324599</v>
      </c>
      <c r="F40" s="24">
        <f t="shared" ref="F40" si="4">E40/D40-1</f>
        <v>-0.31141634412662411</v>
      </c>
      <c r="G40" s="180"/>
      <c r="H40" s="181"/>
    </row>
    <row r="41" spans="1:944" ht="14.65" customHeight="1">
      <c r="A41" s="182"/>
      <c r="B41" s="191" t="s">
        <v>213</v>
      </c>
      <c r="C41" s="183">
        <v>13.5</v>
      </c>
      <c r="D41" s="192" t="s">
        <v>11</v>
      </c>
      <c r="E41" s="183">
        <v>7.5</v>
      </c>
      <c r="F41" s="33" t="s">
        <v>11</v>
      </c>
      <c r="G41" s="183">
        <v>5.5</v>
      </c>
      <c r="H41" s="184">
        <v>9</v>
      </c>
    </row>
    <row r="42" spans="1:944" ht="14.15" customHeight="1">
      <c r="A42" s="182"/>
      <c r="B42" s="28" t="s">
        <v>214</v>
      </c>
      <c r="C42" s="183">
        <v>7</v>
      </c>
      <c r="D42" s="192" t="s">
        <v>11</v>
      </c>
      <c r="E42" s="183">
        <v>6</v>
      </c>
      <c r="F42" s="33" t="s">
        <v>11</v>
      </c>
      <c r="G42" s="183">
        <v>5</v>
      </c>
      <c r="H42" s="184">
        <v>8</v>
      </c>
    </row>
    <row r="43" spans="1:944" s="64" customFormat="1" ht="14.65" customHeight="1">
      <c r="A43" s="178" t="s">
        <v>215</v>
      </c>
      <c r="B43" s="179" t="s">
        <v>1</v>
      </c>
      <c r="C43" s="180">
        <v>15</v>
      </c>
      <c r="D43" s="180">
        <v>12</v>
      </c>
      <c r="E43" s="180">
        <v>11.5</v>
      </c>
      <c r="F43" s="24">
        <f t="shared" ref="F43" si="5">E43/D43-1</f>
        <v>-4.166666666666663E-2</v>
      </c>
      <c r="G43" s="180"/>
      <c r="H43" s="181"/>
    </row>
    <row r="44" spans="1:944" ht="14.5" customHeight="1">
      <c r="A44" s="182"/>
      <c r="B44" s="28" t="s">
        <v>202</v>
      </c>
      <c r="C44" s="183">
        <v>15</v>
      </c>
      <c r="D44" s="192" t="s">
        <v>11</v>
      </c>
      <c r="E44" s="183">
        <v>11.5</v>
      </c>
      <c r="F44" s="33" t="s">
        <v>11</v>
      </c>
      <c r="G44" s="183">
        <v>7</v>
      </c>
      <c r="H44" s="184">
        <v>16</v>
      </c>
    </row>
    <row r="45" spans="1:944" ht="14.5" customHeight="1">
      <c r="A45" s="182"/>
      <c r="B45" s="28" t="s">
        <v>209</v>
      </c>
      <c r="C45" s="183">
        <v>15</v>
      </c>
      <c r="D45" s="192" t="s">
        <v>11</v>
      </c>
      <c r="E45" s="183">
        <v>11.5</v>
      </c>
      <c r="F45" s="33" t="s">
        <v>11</v>
      </c>
      <c r="G45" s="183">
        <v>7</v>
      </c>
      <c r="H45" s="184">
        <v>16</v>
      </c>
    </row>
    <row r="46" spans="1:944" s="64" customFormat="1" ht="14.5" customHeight="1">
      <c r="A46" s="178" t="s">
        <v>216</v>
      </c>
      <c r="B46" s="179" t="s">
        <v>1</v>
      </c>
      <c r="C46" s="180">
        <v>9</v>
      </c>
      <c r="D46" s="180">
        <v>8</v>
      </c>
      <c r="E46" s="180">
        <v>8.0044576523031203</v>
      </c>
      <c r="F46" s="37">
        <f t="shared" ref="F46" si="6">E46/D46-1</f>
        <v>5.572065378900426E-4</v>
      </c>
      <c r="G46" s="180"/>
      <c r="H46" s="181"/>
    </row>
    <row r="47" spans="1:944" ht="14.5" customHeight="1">
      <c r="A47" s="182"/>
      <c r="B47" s="28" t="s">
        <v>217</v>
      </c>
      <c r="C47" s="183">
        <v>9</v>
      </c>
      <c r="D47" s="192" t="s">
        <v>11</v>
      </c>
      <c r="E47" s="183">
        <v>8</v>
      </c>
      <c r="F47" s="33" t="s">
        <v>11</v>
      </c>
      <c r="G47" s="183">
        <v>6</v>
      </c>
      <c r="H47" s="184">
        <v>11</v>
      </c>
    </row>
    <row r="48" spans="1:944" ht="14.5" customHeight="1">
      <c r="A48" s="182"/>
      <c r="B48" s="28" t="s">
        <v>218</v>
      </c>
      <c r="C48" s="183">
        <v>10</v>
      </c>
      <c r="D48" s="192" t="s">
        <v>11</v>
      </c>
      <c r="E48" s="183">
        <v>9</v>
      </c>
      <c r="F48" s="33" t="s">
        <v>11</v>
      </c>
      <c r="G48" s="183">
        <v>6</v>
      </c>
      <c r="H48" s="184">
        <v>12</v>
      </c>
    </row>
    <row r="49" spans="1:944" s="64" customFormat="1" ht="14.5" customHeight="1">
      <c r="A49" s="182"/>
      <c r="B49" s="185" t="s">
        <v>79</v>
      </c>
      <c r="C49" s="186">
        <v>8.8000000000000007</v>
      </c>
      <c r="D49" s="186">
        <v>8</v>
      </c>
      <c r="E49" s="186">
        <v>7.4009067357512999</v>
      </c>
      <c r="F49" s="135">
        <f t="shared" ref="F49" si="7">E49/D49-1</f>
        <v>-7.4886658031087516E-2</v>
      </c>
      <c r="G49" s="186"/>
      <c r="H49" s="201"/>
    </row>
    <row r="50" spans="1:944" ht="14.5" customHeight="1">
      <c r="A50" s="182"/>
      <c r="B50" s="202" t="s">
        <v>219</v>
      </c>
      <c r="C50" s="183">
        <v>9</v>
      </c>
      <c r="D50" s="192" t="s">
        <v>11</v>
      </c>
      <c r="E50" s="183">
        <v>7.5</v>
      </c>
      <c r="F50" s="33" t="s">
        <v>11</v>
      </c>
      <c r="G50" s="183">
        <v>5.5</v>
      </c>
      <c r="H50" s="184">
        <v>10</v>
      </c>
    </row>
    <row r="51" spans="1:944" ht="14.5" customHeight="1">
      <c r="A51" s="182"/>
      <c r="B51" s="191" t="s">
        <v>106</v>
      </c>
      <c r="C51" s="183">
        <v>8</v>
      </c>
      <c r="D51" s="192" t="s">
        <v>11</v>
      </c>
      <c r="E51" s="183">
        <v>7</v>
      </c>
      <c r="F51" s="33" t="s">
        <v>11</v>
      </c>
      <c r="G51" s="183">
        <v>5</v>
      </c>
      <c r="H51" s="184">
        <v>10</v>
      </c>
    </row>
    <row r="52" spans="1:944" s="64" customFormat="1" ht="14.5" customHeight="1">
      <c r="A52" s="178" t="s">
        <v>220</v>
      </c>
      <c r="B52" s="179" t="s">
        <v>1</v>
      </c>
      <c r="C52" s="180">
        <v>8.5</v>
      </c>
      <c r="D52" s="180">
        <v>7.7</v>
      </c>
      <c r="E52" s="180">
        <v>7.2607886904761898</v>
      </c>
      <c r="F52" s="24">
        <f t="shared" ref="F52:F54" si="8">E52/D52-1</f>
        <v>-5.7040429808287052E-2</v>
      </c>
      <c r="G52" s="180"/>
      <c r="H52" s="181"/>
    </row>
    <row r="53" spans="1:944" ht="14.5" customHeight="1">
      <c r="A53" s="193"/>
      <c r="B53" s="28" t="s">
        <v>221</v>
      </c>
      <c r="C53" s="183">
        <v>6</v>
      </c>
      <c r="D53" s="183">
        <v>6.5</v>
      </c>
      <c r="E53" s="183">
        <v>6.5</v>
      </c>
      <c r="F53" s="30">
        <f t="shared" si="8"/>
        <v>0</v>
      </c>
      <c r="G53" s="183">
        <v>5</v>
      </c>
      <c r="H53" s="184">
        <v>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</row>
    <row r="54" spans="1:944" ht="14.5" customHeight="1">
      <c r="A54" s="193"/>
      <c r="B54" s="28" t="s">
        <v>214</v>
      </c>
      <c r="C54" s="183">
        <v>6.5</v>
      </c>
      <c r="D54" s="183">
        <v>6</v>
      </c>
      <c r="E54" s="183">
        <v>6</v>
      </c>
      <c r="F54" s="30">
        <f t="shared" si="8"/>
        <v>0</v>
      </c>
      <c r="G54" s="183">
        <v>5</v>
      </c>
      <c r="H54" s="184">
        <v>7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</row>
    <row r="55" spans="1:944" ht="14.5" customHeight="1">
      <c r="A55" s="193"/>
      <c r="B55" s="28" t="s">
        <v>206</v>
      </c>
      <c r="C55" s="183">
        <v>9</v>
      </c>
      <c r="D55" s="192" t="s">
        <v>11</v>
      </c>
      <c r="E55" s="183">
        <v>7.5</v>
      </c>
      <c r="F55" s="33" t="s">
        <v>11</v>
      </c>
      <c r="G55" s="183">
        <v>5</v>
      </c>
      <c r="H55" s="184">
        <v>10</v>
      </c>
    </row>
    <row r="56" spans="1:944" ht="14.5" customHeight="1">
      <c r="A56" s="193"/>
      <c r="B56" s="28" t="s">
        <v>222</v>
      </c>
      <c r="C56" s="183">
        <v>6</v>
      </c>
      <c r="D56" s="183">
        <v>6</v>
      </c>
      <c r="E56" s="183">
        <v>6</v>
      </c>
      <c r="F56" s="30">
        <f t="shared" ref="F56:F62" si="9">E56/D56-1</f>
        <v>0</v>
      </c>
      <c r="G56" s="183">
        <v>5</v>
      </c>
      <c r="H56" s="184">
        <v>7</v>
      </c>
    </row>
    <row r="57" spans="1:944" s="64" customFormat="1" ht="14.5" customHeight="1">
      <c r="A57" s="203"/>
      <c r="B57" s="185" t="s">
        <v>79</v>
      </c>
      <c r="C57" s="186">
        <v>6.4</v>
      </c>
      <c r="D57" s="186">
        <v>5.9</v>
      </c>
      <c r="E57" s="186">
        <v>5.8772493573264804</v>
      </c>
      <c r="F57" s="204">
        <f t="shared" si="9"/>
        <v>-3.856041131105048E-3</v>
      </c>
      <c r="G57" s="186"/>
      <c r="H57" s="201"/>
    </row>
    <row r="58" spans="1:944" ht="14.5" customHeight="1">
      <c r="A58" s="193"/>
      <c r="B58" s="191" t="s">
        <v>110</v>
      </c>
      <c r="C58" s="183">
        <v>6.5</v>
      </c>
      <c r="D58" s="183">
        <v>6</v>
      </c>
      <c r="E58" s="183">
        <v>6</v>
      </c>
      <c r="F58" s="30">
        <f t="shared" si="9"/>
        <v>0</v>
      </c>
      <c r="G58" s="183">
        <v>5</v>
      </c>
      <c r="H58" s="184">
        <v>8</v>
      </c>
    </row>
    <row r="59" spans="1:944" ht="14.5" customHeight="1">
      <c r="A59" s="193"/>
      <c r="B59" s="191" t="s">
        <v>106</v>
      </c>
      <c r="C59" s="183">
        <v>6</v>
      </c>
      <c r="D59" s="183">
        <v>5.5</v>
      </c>
      <c r="E59" s="183">
        <v>5.5</v>
      </c>
      <c r="F59" s="30">
        <f t="shared" si="9"/>
        <v>0</v>
      </c>
      <c r="G59" s="183">
        <v>5</v>
      </c>
      <c r="H59" s="184">
        <v>8</v>
      </c>
    </row>
    <row r="60" spans="1:944" s="64" customFormat="1" ht="14.5" customHeight="1">
      <c r="A60" s="203"/>
      <c r="B60" s="185" t="s">
        <v>195</v>
      </c>
      <c r="C60" s="186">
        <v>10</v>
      </c>
      <c r="D60" s="186">
        <v>10</v>
      </c>
      <c r="E60" s="186">
        <v>10</v>
      </c>
      <c r="F60" s="135">
        <f t="shared" si="9"/>
        <v>0</v>
      </c>
      <c r="G60" s="186"/>
      <c r="H60" s="201"/>
    </row>
    <row r="61" spans="1:944" ht="14.5" customHeight="1">
      <c r="A61" s="193"/>
      <c r="B61" s="191" t="s">
        <v>195</v>
      </c>
      <c r="C61" s="183">
        <v>10</v>
      </c>
      <c r="D61" s="183">
        <v>10</v>
      </c>
      <c r="E61" s="183">
        <v>10</v>
      </c>
      <c r="F61" s="30">
        <f t="shared" si="9"/>
        <v>0</v>
      </c>
      <c r="G61" s="183">
        <v>5</v>
      </c>
      <c r="H61" s="184">
        <v>14</v>
      </c>
    </row>
    <row r="62" spans="1:944" ht="14.5" customHeight="1" thickBot="1">
      <c r="A62" s="194"/>
      <c r="B62" s="205" t="s">
        <v>223</v>
      </c>
      <c r="C62" s="196">
        <v>12</v>
      </c>
      <c r="D62" s="196">
        <v>12</v>
      </c>
      <c r="E62" s="196">
        <v>12</v>
      </c>
      <c r="F62" s="62">
        <f t="shared" si="9"/>
        <v>0</v>
      </c>
      <c r="G62" s="196">
        <v>5</v>
      </c>
      <c r="H62" s="197">
        <v>16</v>
      </c>
    </row>
    <row r="63" spans="1:944">
      <c r="A63" s="66" t="s">
        <v>35</v>
      </c>
      <c r="B63" s="66"/>
      <c r="C63" s="66"/>
      <c r="D63" s="66"/>
      <c r="E63" s="66"/>
      <c r="F63" s="66"/>
      <c r="G63" s="66"/>
      <c r="H63" s="66"/>
    </row>
    <row r="64" spans="1:944">
      <c r="A64" s="2" t="s">
        <v>309</v>
      </c>
    </row>
  </sheetData>
  <mergeCells count="5">
    <mergeCell ref="A1:H1"/>
    <mergeCell ref="A4:A7"/>
    <mergeCell ref="A8:A9"/>
    <mergeCell ref="A20:A23"/>
    <mergeCell ref="A2:H2"/>
  </mergeCells>
  <pageMargins left="0.59015748031496063" right="0.59015748031496063" top="0.78661417322834648" bottom="0.9838582677165354" header="0.59015748031496063" footer="0.78740157480314954"/>
  <pageSetup paperSize="9" fitToWidth="0" fitToHeight="0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DQ62"/>
  <sheetViews>
    <sheetView zoomScaleNormal="100" workbookViewId="0">
      <selection activeCell="G3" sqref="G3:H3"/>
    </sheetView>
  </sheetViews>
  <sheetFormatPr baseColWidth="10" defaultRowHeight="14.5"/>
  <cols>
    <col min="1" max="1" width="31.5" style="206" customWidth="1"/>
    <col min="2" max="2" width="31.25" style="206" customWidth="1"/>
    <col min="3" max="4" width="10.25" style="2" customWidth="1"/>
    <col min="5" max="5" width="10.25" style="10" customWidth="1"/>
    <col min="6" max="6" width="12.25" style="2" customWidth="1"/>
    <col min="7" max="7" width="9.08203125" style="2" customWidth="1"/>
    <col min="8" max="8" width="8.83203125" style="2" customWidth="1"/>
    <col min="9" max="984" width="10.58203125" style="2" customWidth="1"/>
    <col min="985" max="16343" width="11" style="2" customWidth="1"/>
    <col min="16344" max="16384" width="10.58203125" style="2" customWidth="1"/>
  </cols>
  <sheetData>
    <row r="1" spans="1:981 16343:16345" ht="16" customHeight="1">
      <c r="A1" s="252" t="s">
        <v>301</v>
      </c>
      <c r="B1" s="252"/>
      <c r="C1" s="252"/>
      <c r="D1" s="252"/>
      <c r="E1" s="252"/>
      <c r="F1" s="252"/>
      <c r="G1" s="252"/>
      <c r="H1" s="2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XDO1" s="3"/>
      <c r="XDP1" s="3"/>
      <c r="XDQ1" s="3"/>
    </row>
    <row r="2" spans="1:981 16343:16345" ht="13.9" customHeight="1">
      <c r="A2" s="251" t="s">
        <v>304</v>
      </c>
      <c r="B2" s="251"/>
      <c r="C2" s="251"/>
      <c r="D2" s="251"/>
      <c r="E2" s="251"/>
      <c r="F2" s="251"/>
      <c r="G2" s="251"/>
      <c r="H2" s="251"/>
      <c r="XDO2" s="3"/>
      <c r="XDP2" s="3"/>
      <c r="XDQ2" s="3"/>
    </row>
    <row r="3" spans="1:981 16343:16345" s="64" customFormat="1" ht="29">
      <c r="A3" s="154" t="s">
        <v>302</v>
      </c>
      <c r="B3" s="11" t="s">
        <v>307</v>
      </c>
      <c r="C3" s="11">
        <v>2023</v>
      </c>
      <c r="D3" s="11">
        <v>2024</v>
      </c>
      <c r="E3" s="11">
        <v>2025</v>
      </c>
      <c r="F3" s="11" t="s">
        <v>305</v>
      </c>
      <c r="G3" s="11" t="s">
        <v>310</v>
      </c>
      <c r="H3" s="11" t="s">
        <v>311</v>
      </c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2"/>
      <c r="BV3" s="172"/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2"/>
      <c r="DC3" s="172"/>
      <c r="DD3" s="172"/>
      <c r="DE3" s="172"/>
      <c r="DF3" s="172"/>
      <c r="DG3" s="172"/>
      <c r="DH3" s="172"/>
      <c r="DI3" s="172"/>
      <c r="DJ3" s="172"/>
      <c r="DK3" s="172"/>
      <c r="DL3" s="172"/>
      <c r="DM3" s="172"/>
      <c r="DN3" s="172"/>
      <c r="DO3" s="172"/>
      <c r="DP3" s="172"/>
      <c r="DQ3" s="172"/>
      <c r="DR3" s="172"/>
      <c r="DS3" s="172"/>
      <c r="DT3" s="172"/>
      <c r="DU3" s="172"/>
      <c r="DV3" s="172"/>
      <c r="DW3" s="172"/>
      <c r="DX3" s="172"/>
      <c r="DY3" s="172"/>
      <c r="DZ3" s="172"/>
      <c r="EA3" s="172"/>
      <c r="EB3" s="172"/>
      <c r="EC3" s="172"/>
      <c r="ED3" s="172"/>
      <c r="EE3" s="172"/>
      <c r="EF3" s="172"/>
      <c r="EG3" s="172"/>
      <c r="EH3" s="172"/>
      <c r="EI3" s="172"/>
      <c r="EJ3" s="172"/>
      <c r="EK3" s="172"/>
      <c r="EL3" s="172"/>
      <c r="EM3" s="172"/>
      <c r="EN3" s="172"/>
      <c r="EO3" s="172"/>
      <c r="EP3" s="172"/>
      <c r="EQ3" s="172"/>
      <c r="ER3" s="172"/>
      <c r="ES3" s="172"/>
      <c r="ET3" s="172"/>
      <c r="EU3" s="172"/>
      <c r="EV3" s="172"/>
      <c r="EW3" s="172"/>
      <c r="EX3" s="172"/>
      <c r="EY3" s="172"/>
      <c r="EZ3" s="172"/>
      <c r="FA3" s="172"/>
      <c r="FB3" s="172"/>
      <c r="FC3" s="172"/>
      <c r="FD3" s="172"/>
      <c r="FE3" s="172"/>
      <c r="FF3" s="172"/>
      <c r="FG3" s="172"/>
      <c r="FH3" s="172"/>
      <c r="FI3" s="172"/>
      <c r="FJ3" s="172"/>
      <c r="FK3" s="172"/>
      <c r="FL3" s="172"/>
      <c r="FM3" s="172"/>
      <c r="FN3" s="172"/>
      <c r="FO3" s="172"/>
      <c r="FP3" s="172"/>
      <c r="FQ3" s="172"/>
      <c r="FR3" s="172"/>
      <c r="FS3" s="172"/>
      <c r="FT3" s="172"/>
      <c r="FU3" s="172"/>
      <c r="FV3" s="172"/>
      <c r="FW3" s="172"/>
      <c r="FX3" s="172"/>
      <c r="FY3" s="172"/>
      <c r="FZ3" s="172"/>
      <c r="GA3" s="172"/>
      <c r="GB3" s="172"/>
      <c r="GC3" s="172"/>
      <c r="GD3" s="172"/>
      <c r="GE3" s="172"/>
      <c r="GF3" s="172"/>
      <c r="GG3" s="172"/>
      <c r="GH3" s="172"/>
      <c r="GI3" s="172"/>
      <c r="GJ3" s="172"/>
      <c r="GK3" s="172"/>
      <c r="GL3" s="172"/>
      <c r="GM3" s="172"/>
      <c r="GN3" s="172"/>
      <c r="GO3" s="172"/>
      <c r="GP3" s="172"/>
      <c r="GQ3" s="172"/>
      <c r="GR3" s="172"/>
      <c r="GS3" s="172"/>
      <c r="GT3" s="172"/>
      <c r="GU3" s="172"/>
      <c r="GV3" s="172"/>
      <c r="GW3" s="172"/>
      <c r="GX3" s="172"/>
      <c r="GY3" s="172"/>
      <c r="GZ3" s="172"/>
      <c r="HA3" s="172"/>
      <c r="HB3" s="172"/>
      <c r="HC3" s="172"/>
      <c r="HD3" s="172"/>
      <c r="HE3" s="172"/>
      <c r="HF3" s="172"/>
      <c r="HG3" s="172"/>
      <c r="HH3" s="172"/>
      <c r="HI3" s="172"/>
      <c r="HJ3" s="172"/>
      <c r="HK3" s="172"/>
      <c r="HL3" s="172"/>
      <c r="HM3" s="172"/>
      <c r="HN3" s="172"/>
      <c r="HO3" s="172"/>
      <c r="HP3" s="172"/>
      <c r="HQ3" s="172"/>
      <c r="HR3" s="172"/>
      <c r="HS3" s="172"/>
      <c r="HT3" s="172"/>
      <c r="HU3" s="172"/>
      <c r="HV3" s="172"/>
      <c r="HW3" s="172"/>
      <c r="HX3" s="172"/>
      <c r="HY3" s="172"/>
      <c r="HZ3" s="172"/>
      <c r="IA3" s="172"/>
      <c r="IB3" s="172"/>
      <c r="IC3" s="172"/>
      <c r="ID3" s="172"/>
      <c r="IE3" s="172"/>
      <c r="IF3" s="172"/>
      <c r="IG3" s="172"/>
      <c r="IH3" s="172"/>
      <c r="II3" s="172"/>
      <c r="IJ3" s="172"/>
      <c r="IK3" s="172"/>
      <c r="IL3" s="172"/>
      <c r="IM3" s="172"/>
      <c r="IN3" s="172"/>
      <c r="IO3" s="172"/>
      <c r="IP3" s="172"/>
      <c r="IQ3" s="172"/>
      <c r="IR3" s="172"/>
      <c r="IS3" s="172"/>
      <c r="IT3" s="172"/>
      <c r="IU3" s="172"/>
      <c r="IV3" s="172"/>
      <c r="IW3" s="172"/>
      <c r="IX3" s="172"/>
      <c r="IY3" s="172"/>
      <c r="IZ3" s="172"/>
      <c r="JA3" s="172"/>
      <c r="JB3" s="172"/>
      <c r="JC3" s="172"/>
      <c r="JD3" s="172"/>
      <c r="JE3" s="172"/>
      <c r="JF3" s="172"/>
      <c r="JG3" s="172"/>
      <c r="JH3" s="172"/>
      <c r="JI3" s="172"/>
      <c r="JJ3" s="172"/>
      <c r="JK3" s="172"/>
      <c r="JL3" s="172"/>
      <c r="JM3" s="172"/>
      <c r="JN3" s="172"/>
      <c r="JO3" s="172"/>
      <c r="JP3" s="172"/>
      <c r="JQ3" s="172"/>
      <c r="JR3" s="172"/>
      <c r="JS3" s="172"/>
      <c r="JT3" s="172"/>
      <c r="JU3" s="172"/>
      <c r="JV3" s="172"/>
      <c r="JW3" s="172"/>
      <c r="JX3" s="172"/>
      <c r="JY3" s="172"/>
      <c r="JZ3" s="172"/>
      <c r="KA3" s="172"/>
      <c r="KB3" s="172"/>
      <c r="KC3" s="172"/>
      <c r="KD3" s="172"/>
      <c r="KE3" s="172"/>
      <c r="KF3" s="172"/>
      <c r="KG3" s="172"/>
      <c r="KH3" s="172"/>
      <c r="KI3" s="172"/>
      <c r="KJ3" s="172"/>
      <c r="KK3" s="172"/>
      <c r="KL3" s="172"/>
      <c r="KM3" s="172"/>
      <c r="KN3" s="172"/>
      <c r="KO3" s="172"/>
      <c r="KP3" s="172"/>
      <c r="KQ3" s="172"/>
      <c r="KR3" s="172"/>
      <c r="KS3" s="172"/>
      <c r="KT3" s="172"/>
      <c r="KU3" s="172"/>
      <c r="KV3" s="172"/>
      <c r="KW3" s="172"/>
      <c r="KX3" s="172"/>
      <c r="KY3" s="172"/>
      <c r="KZ3" s="172"/>
      <c r="LA3" s="172"/>
      <c r="LB3" s="172"/>
      <c r="LC3" s="172"/>
      <c r="LD3" s="172"/>
      <c r="LE3" s="172"/>
      <c r="LF3" s="172"/>
      <c r="LG3" s="172"/>
      <c r="LH3" s="172"/>
      <c r="LI3" s="172"/>
      <c r="LJ3" s="172"/>
      <c r="LK3" s="172"/>
      <c r="LL3" s="172"/>
      <c r="LM3" s="172"/>
      <c r="LN3" s="172"/>
      <c r="LO3" s="172"/>
      <c r="LP3" s="172"/>
      <c r="LQ3" s="172"/>
      <c r="LR3" s="172"/>
      <c r="LS3" s="172"/>
      <c r="LT3" s="172"/>
      <c r="LU3" s="172"/>
      <c r="LV3" s="172"/>
      <c r="LW3" s="172"/>
      <c r="LX3" s="172"/>
      <c r="LY3" s="172"/>
      <c r="LZ3" s="172"/>
      <c r="MA3" s="172"/>
      <c r="MB3" s="172"/>
      <c r="MC3" s="172"/>
      <c r="MD3" s="172"/>
      <c r="ME3" s="172"/>
      <c r="MF3" s="172"/>
      <c r="MG3" s="172"/>
      <c r="MH3" s="172"/>
      <c r="MI3" s="172"/>
      <c r="MJ3" s="172"/>
      <c r="MK3" s="172"/>
      <c r="ML3" s="172"/>
      <c r="MM3" s="172"/>
      <c r="MN3" s="172"/>
      <c r="MO3" s="172"/>
      <c r="MP3" s="172"/>
      <c r="MQ3" s="172"/>
      <c r="MR3" s="172"/>
      <c r="MS3" s="172"/>
      <c r="MT3" s="172"/>
      <c r="MU3" s="172"/>
      <c r="MV3" s="172"/>
      <c r="MW3" s="172"/>
      <c r="MX3" s="172"/>
      <c r="MY3" s="172"/>
      <c r="MZ3" s="172"/>
      <c r="NA3" s="172"/>
      <c r="NB3" s="172"/>
      <c r="NC3" s="172"/>
      <c r="ND3" s="172"/>
      <c r="NE3" s="172"/>
      <c r="NF3" s="172"/>
      <c r="NG3" s="172"/>
      <c r="NH3" s="172"/>
      <c r="NI3" s="172"/>
      <c r="NJ3" s="172"/>
      <c r="NK3" s="172"/>
      <c r="NL3" s="172"/>
      <c r="NM3" s="172"/>
      <c r="NN3" s="172"/>
      <c r="NO3" s="172"/>
      <c r="NP3" s="172"/>
      <c r="NQ3" s="172"/>
      <c r="NR3" s="172"/>
      <c r="NS3" s="172"/>
      <c r="NT3" s="172"/>
      <c r="NU3" s="172"/>
      <c r="NV3" s="172"/>
      <c r="NW3" s="172"/>
      <c r="NX3" s="172"/>
      <c r="NY3" s="172"/>
      <c r="NZ3" s="172"/>
      <c r="OA3" s="172"/>
      <c r="OB3" s="172"/>
      <c r="OC3" s="172"/>
      <c r="OD3" s="172"/>
      <c r="OE3" s="172"/>
      <c r="OF3" s="172"/>
      <c r="OG3" s="172"/>
      <c r="OH3" s="172"/>
      <c r="OI3" s="172"/>
      <c r="OJ3" s="172"/>
      <c r="OK3" s="172"/>
      <c r="OL3" s="172"/>
      <c r="OM3" s="172"/>
      <c r="ON3" s="172"/>
      <c r="OO3" s="172"/>
      <c r="OP3" s="172"/>
      <c r="OQ3" s="172"/>
      <c r="OR3" s="172"/>
      <c r="OS3" s="172"/>
      <c r="OT3" s="172"/>
      <c r="OU3" s="172"/>
      <c r="OV3" s="172"/>
      <c r="OW3" s="172"/>
      <c r="OX3" s="172"/>
      <c r="OY3" s="172"/>
      <c r="OZ3" s="172"/>
      <c r="PA3" s="172"/>
      <c r="PB3" s="172"/>
      <c r="PC3" s="172"/>
      <c r="PD3" s="172"/>
      <c r="PE3" s="172"/>
      <c r="PF3" s="172"/>
      <c r="PG3" s="172"/>
      <c r="PH3" s="172"/>
      <c r="PI3" s="172"/>
      <c r="PJ3" s="172"/>
      <c r="PK3" s="172"/>
      <c r="PL3" s="172"/>
      <c r="PM3" s="172"/>
      <c r="PN3" s="172"/>
      <c r="PO3" s="172"/>
      <c r="PP3" s="172"/>
      <c r="PQ3" s="172"/>
      <c r="PR3" s="172"/>
      <c r="PS3" s="172"/>
      <c r="PT3" s="172"/>
      <c r="PU3" s="172"/>
      <c r="PV3" s="172"/>
      <c r="PW3" s="172"/>
      <c r="PX3" s="172"/>
      <c r="PY3" s="172"/>
      <c r="PZ3" s="172"/>
      <c r="QA3" s="172"/>
      <c r="QB3" s="172"/>
      <c r="QC3" s="172"/>
      <c r="QD3" s="172"/>
      <c r="QE3" s="172"/>
      <c r="QF3" s="172"/>
      <c r="QG3" s="172"/>
      <c r="QH3" s="172"/>
      <c r="QI3" s="172"/>
      <c r="QJ3" s="172"/>
      <c r="QK3" s="172"/>
      <c r="QL3" s="172"/>
      <c r="QM3" s="172"/>
      <c r="QN3" s="172"/>
      <c r="QO3" s="172"/>
      <c r="QP3" s="172"/>
      <c r="QQ3" s="172"/>
      <c r="QR3" s="172"/>
      <c r="QS3" s="172"/>
      <c r="QT3" s="172"/>
      <c r="QU3" s="172"/>
      <c r="QV3" s="172"/>
      <c r="QW3" s="172"/>
      <c r="QX3" s="172"/>
      <c r="QY3" s="172"/>
      <c r="QZ3" s="172"/>
      <c r="RA3" s="172"/>
      <c r="RB3" s="172"/>
      <c r="RC3" s="172"/>
      <c r="RD3" s="172"/>
      <c r="RE3" s="172"/>
      <c r="RF3" s="172"/>
      <c r="RG3" s="172"/>
      <c r="RH3" s="172"/>
      <c r="RI3" s="172"/>
      <c r="RJ3" s="172"/>
      <c r="RK3" s="172"/>
      <c r="RL3" s="172"/>
      <c r="RM3" s="172"/>
      <c r="RN3" s="172"/>
      <c r="RO3" s="172"/>
      <c r="RP3" s="172"/>
      <c r="RQ3" s="172"/>
      <c r="RR3" s="172"/>
      <c r="RS3" s="172"/>
      <c r="RT3" s="172"/>
      <c r="RU3" s="172"/>
      <c r="RV3" s="172"/>
      <c r="RW3" s="172"/>
      <c r="RX3" s="172"/>
      <c r="RY3" s="172"/>
      <c r="RZ3" s="172"/>
      <c r="SA3" s="172"/>
      <c r="SB3" s="172"/>
      <c r="SC3" s="172"/>
      <c r="SD3" s="172"/>
      <c r="SE3" s="172"/>
      <c r="SF3" s="172"/>
      <c r="SG3" s="172"/>
      <c r="SH3" s="172"/>
      <c r="SI3" s="172"/>
      <c r="SJ3" s="172"/>
      <c r="SK3" s="172"/>
      <c r="SL3" s="172"/>
      <c r="SM3" s="172"/>
      <c r="SN3" s="172"/>
      <c r="SO3" s="172"/>
      <c r="SP3" s="172"/>
      <c r="SQ3" s="172"/>
      <c r="SR3" s="172"/>
      <c r="SS3" s="172"/>
      <c r="ST3" s="172"/>
      <c r="SU3" s="172"/>
      <c r="SV3" s="172"/>
      <c r="SW3" s="172"/>
      <c r="SX3" s="172"/>
      <c r="SY3" s="172"/>
      <c r="SZ3" s="172"/>
      <c r="TA3" s="172"/>
      <c r="TB3" s="172"/>
      <c r="TC3" s="172"/>
      <c r="TD3" s="172"/>
      <c r="TE3" s="172"/>
      <c r="TF3" s="172"/>
      <c r="TG3" s="172"/>
      <c r="TH3" s="172"/>
      <c r="TI3" s="172"/>
      <c r="TJ3" s="172"/>
      <c r="TK3" s="172"/>
      <c r="TL3" s="172"/>
      <c r="TM3" s="172"/>
      <c r="TN3" s="172"/>
      <c r="TO3" s="172"/>
      <c r="TP3" s="172"/>
      <c r="TQ3" s="172"/>
      <c r="TR3" s="172"/>
      <c r="TS3" s="172"/>
      <c r="TT3" s="172"/>
      <c r="TU3" s="172"/>
      <c r="TV3" s="172"/>
      <c r="TW3" s="172"/>
      <c r="TX3" s="172"/>
      <c r="TY3" s="172"/>
      <c r="TZ3" s="172"/>
      <c r="UA3" s="172"/>
      <c r="UB3" s="172"/>
      <c r="UC3" s="172"/>
      <c r="UD3" s="172"/>
      <c r="UE3" s="172"/>
      <c r="UF3" s="172"/>
      <c r="UG3" s="172"/>
      <c r="UH3" s="172"/>
      <c r="UI3" s="172"/>
      <c r="UJ3" s="172"/>
      <c r="UK3" s="172"/>
      <c r="UL3" s="172"/>
      <c r="UM3" s="172"/>
      <c r="UN3" s="172"/>
      <c r="UO3" s="172"/>
      <c r="UP3" s="172"/>
      <c r="UQ3" s="172"/>
      <c r="UR3" s="172"/>
      <c r="US3" s="172"/>
      <c r="UT3" s="172"/>
      <c r="UU3" s="172"/>
      <c r="UV3" s="172"/>
      <c r="UW3" s="172"/>
      <c r="UX3" s="172"/>
      <c r="UY3" s="172"/>
      <c r="UZ3" s="172"/>
      <c r="VA3" s="172"/>
      <c r="VB3" s="172"/>
      <c r="VC3" s="172"/>
      <c r="VD3" s="172"/>
      <c r="VE3" s="172"/>
      <c r="VF3" s="172"/>
      <c r="VG3" s="172"/>
      <c r="VH3" s="172"/>
      <c r="VI3" s="172"/>
      <c r="VJ3" s="172"/>
      <c r="VK3" s="172"/>
      <c r="VL3" s="172"/>
      <c r="VM3" s="172"/>
      <c r="VN3" s="172"/>
      <c r="VO3" s="172"/>
      <c r="VP3" s="172"/>
      <c r="VQ3" s="172"/>
      <c r="VR3" s="172"/>
      <c r="VS3" s="172"/>
      <c r="VT3" s="172"/>
      <c r="VU3" s="172"/>
      <c r="VV3" s="172"/>
      <c r="VW3" s="172"/>
      <c r="VX3" s="172"/>
      <c r="VY3" s="172"/>
      <c r="VZ3" s="172"/>
      <c r="WA3" s="172"/>
      <c r="WB3" s="172"/>
      <c r="WC3" s="172"/>
      <c r="WD3" s="172"/>
      <c r="WE3" s="172"/>
      <c r="WF3" s="172"/>
      <c r="WG3" s="172"/>
      <c r="WH3" s="172"/>
      <c r="WI3" s="172"/>
      <c r="WJ3" s="172"/>
      <c r="WK3" s="172"/>
      <c r="WL3" s="172"/>
      <c r="WM3" s="172"/>
      <c r="WN3" s="172"/>
      <c r="WO3" s="172"/>
      <c r="WP3" s="172"/>
      <c r="WQ3" s="172"/>
      <c r="WR3" s="172"/>
      <c r="WS3" s="172"/>
      <c r="WT3" s="172"/>
      <c r="WU3" s="172"/>
      <c r="WV3" s="172"/>
      <c r="WW3" s="172"/>
      <c r="WX3" s="172"/>
      <c r="WY3" s="172"/>
      <c r="WZ3" s="172"/>
      <c r="XA3" s="172"/>
      <c r="XB3" s="172"/>
      <c r="XC3" s="172"/>
      <c r="XD3" s="172"/>
      <c r="XE3" s="172"/>
      <c r="XF3" s="172"/>
      <c r="XG3" s="172"/>
      <c r="XH3" s="172"/>
      <c r="XI3" s="172"/>
      <c r="XJ3" s="172"/>
      <c r="XK3" s="172"/>
      <c r="XL3" s="172"/>
      <c r="XM3" s="172"/>
      <c r="XN3" s="172"/>
      <c r="XO3" s="172"/>
      <c r="XP3" s="172"/>
      <c r="XQ3" s="172"/>
      <c r="XR3" s="172"/>
      <c r="XS3" s="172"/>
      <c r="XT3" s="172"/>
      <c r="XU3" s="172"/>
      <c r="XV3" s="172"/>
      <c r="XW3" s="172"/>
      <c r="XX3" s="172"/>
      <c r="XY3" s="172"/>
      <c r="XZ3" s="172"/>
      <c r="YA3" s="172"/>
      <c r="YB3" s="172"/>
      <c r="YC3" s="172"/>
      <c r="YD3" s="172"/>
      <c r="YE3" s="172"/>
      <c r="YF3" s="172"/>
      <c r="YG3" s="172"/>
      <c r="YH3" s="172"/>
      <c r="YI3" s="172"/>
      <c r="YJ3" s="172"/>
      <c r="YK3" s="172"/>
      <c r="YL3" s="172"/>
      <c r="YM3" s="172"/>
      <c r="YN3" s="172"/>
      <c r="YO3" s="172"/>
      <c r="YP3" s="172"/>
      <c r="YQ3" s="172"/>
      <c r="YR3" s="172"/>
      <c r="YS3" s="172"/>
      <c r="YT3" s="172"/>
      <c r="YU3" s="172"/>
      <c r="YV3" s="172"/>
      <c r="YW3" s="172"/>
      <c r="YX3" s="172"/>
      <c r="YY3" s="172"/>
      <c r="YZ3" s="172"/>
      <c r="ZA3" s="172"/>
      <c r="ZB3" s="172"/>
      <c r="ZC3" s="172"/>
      <c r="ZD3" s="172"/>
      <c r="ZE3" s="172"/>
      <c r="ZF3" s="172"/>
      <c r="ZG3" s="172"/>
      <c r="ZH3" s="172"/>
      <c r="ZI3" s="172"/>
      <c r="ZJ3" s="172"/>
      <c r="ZK3" s="172"/>
      <c r="ZL3" s="172"/>
      <c r="ZM3" s="172"/>
      <c r="ZN3" s="172"/>
      <c r="ZO3" s="172"/>
      <c r="ZP3" s="172"/>
      <c r="ZQ3" s="172"/>
      <c r="ZR3" s="172"/>
      <c r="ZS3" s="172"/>
      <c r="ZT3" s="172"/>
      <c r="ZU3" s="172"/>
      <c r="ZV3" s="172"/>
      <c r="ZW3" s="172"/>
      <c r="ZX3" s="172"/>
      <c r="ZY3" s="172"/>
      <c r="ZZ3" s="172"/>
      <c r="AAA3" s="172"/>
      <c r="AAB3" s="172"/>
      <c r="AAC3" s="172"/>
      <c r="AAD3" s="172"/>
      <c r="AAE3" s="172"/>
      <c r="AAF3" s="172"/>
      <c r="AAG3" s="172"/>
      <c r="AAH3" s="172"/>
      <c r="AAI3" s="172"/>
      <c r="AAJ3" s="172"/>
      <c r="AAK3" s="172"/>
      <c r="AAL3" s="172"/>
      <c r="AAM3" s="172"/>
      <c r="AAN3" s="172"/>
      <c r="AAO3" s="172"/>
      <c r="AAP3" s="172"/>
      <c r="AAQ3" s="172"/>
      <c r="AAR3" s="172"/>
      <c r="AAS3" s="172"/>
      <c r="AAT3" s="172"/>
      <c r="AAU3" s="172"/>
      <c r="AAV3" s="172"/>
      <c r="AAW3" s="172"/>
      <c r="AAX3" s="172"/>
      <c r="AAY3" s="172"/>
      <c r="AAZ3" s="172"/>
      <c r="ABA3" s="172"/>
      <c r="ABB3" s="172"/>
      <c r="ABC3" s="172"/>
      <c r="ABD3" s="172"/>
      <c r="ABE3" s="172"/>
      <c r="ABF3" s="172"/>
      <c r="ABG3" s="172"/>
      <c r="ABH3" s="172"/>
      <c r="ABI3" s="172"/>
      <c r="ABJ3" s="172"/>
      <c r="ABK3" s="172"/>
      <c r="ABL3" s="172"/>
      <c r="ABM3" s="172"/>
      <c r="ABN3" s="172"/>
      <c r="ABO3" s="172"/>
      <c r="ABP3" s="172"/>
      <c r="ABQ3" s="172"/>
      <c r="ABR3" s="172"/>
      <c r="ABS3" s="172"/>
      <c r="ABT3" s="172"/>
      <c r="ABU3" s="172"/>
      <c r="ABV3" s="172"/>
      <c r="ABW3" s="172"/>
      <c r="ABX3" s="172"/>
      <c r="ABY3" s="172"/>
      <c r="ABZ3" s="172"/>
      <c r="ACA3" s="172"/>
      <c r="ACB3" s="172"/>
      <c r="ACC3" s="172"/>
      <c r="ACD3" s="172"/>
      <c r="ACE3" s="172"/>
      <c r="ACF3" s="172"/>
      <c r="ACG3" s="172"/>
      <c r="ACH3" s="172"/>
      <c r="ACI3" s="172"/>
      <c r="ACJ3" s="172"/>
      <c r="ACK3" s="172"/>
      <c r="ACL3" s="172"/>
      <c r="ACM3" s="172"/>
      <c r="ACN3" s="172"/>
      <c r="ACO3" s="172"/>
      <c r="ACP3" s="172"/>
      <c r="ACQ3" s="172"/>
      <c r="ACR3" s="172"/>
      <c r="ACS3" s="172"/>
      <c r="ACT3" s="172"/>
      <c r="ACU3" s="172"/>
      <c r="ACV3" s="172"/>
      <c r="ACW3" s="172"/>
      <c r="ACX3" s="172"/>
      <c r="ACY3" s="172"/>
      <c r="ACZ3" s="172"/>
      <c r="ADA3" s="172"/>
      <c r="ADB3" s="172"/>
      <c r="ADC3" s="172"/>
      <c r="ADD3" s="172"/>
      <c r="ADE3" s="172"/>
      <c r="ADF3" s="172"/>
      <c r="ADG3" s="172"/>
      <c r="ADH3" s="172"/>
      <c r="ADI3" s="172"/>
      <c r="ADJ3" s="172"/>
      <c r="ADK3" s="172"/>
      <c r="ADL3" s="172"/>
      <c r="ADM3" s="172"/>
      <c r="ADN3" s="172"/>
      <c r="ADO3" s="172"/>
      <c r="ADP3" s="172"/>
      <c r="ADQ3" s="172"/>
      <c r="ADR3" s="172"/>
      <c r="ADS3" s="172"/>
      <c r="ADT3" s="172"/>
      <c r="ADU3" s="172"/>
      <c r="ADV3" s="172"/>
      <c r="ADW3" s="172"/>
      <c r="ADX3" s="172"/>
      <c r="ADY3" s="172"/>
      <c r="ADZ3" s="172"/>
      <c r="AEA3" s="172"/>
      <c r="AEB3" s="172"/>
      <c r="AEC3" s="172"/>
      <c r="AED3" s="172"/>
      <c r="AEE3" s="172"/>
      <c r="AEF3" s="172"/>
      <c r="AEG3" s="172"/>
      <c r="AEH3" s="172"/>
      <c r="AEI3" s="172"/>
      <c r="AEJ3" s="172"/>
      <c r="AEK3" s="172"/>
      <c r="AEL3" s="172"/>
      <c r="AEM3" s="172"/>
      <c r="AEN3" s="172"/>
      <c r="AEO3" s="172"/>
      <c r="AEP3" s="172"/>
      <c r="AEQ3" s="172"/>
      <c r="AER3" s="172"/>
      <c r="AES3" s="172"/>
      <c r="AET3" s="172"/>
      <c r="AEU3" s="172"/>
      <c r="AEV3" s="172"/>
      <c r="AEW3" s="172"/>
      <c r="AEX3" s="172"/>
      <c r="AEY3" s="172"/>
      <c r="AEZ3" s="172"/>
      <c r="AFA3" s="172"/>
      <c r="AFB3" s="172"/>
      <c r="AFC3" s="172"/>
      <c r="AFD3" s="172"/>
      <c r="AFE3" s="172"/>
      <c r="AFF3" s="172"/>
      <c r="AFG3" s="172"/>
      <c r="AFH3" s="172"/>
      <c r="AFI3" s="172"/>
      <c r="AFJ3" s="172"/>
      <c r="AFK3" s="172"/>
      <c r="AFL3" s="172"/>
      <c r="AFM3" s="172"/>
      <c r="AFN3" s="172"/>
      <c r="AFO3" s="172"/>
      <c r="AFP3" s="172"/>
      <c r="AFQ3" s="172"/>
      <c r="AFR3" s="172"/>
      <c r="AFS3" s="172"/>
      <c r="AFT3" s="172"/>
      <c r="AFU3" s="172"/>
      <c r="AFV3" s="172"/>
      <c r="AFW3" s="172"/>
      <c r="AFX3" s="172"/>
      <c r="AFY3" s="172"/>
      <c r="AFZ3" s="172"/>
      <c r="AGA3" s="172"/>
      <c r="AGB3" s="172"/>
      <c r="AGC3" s="172"/>
      <c r="AGD3" s="172"/>
      <c r="AGE3" s="172"/>
      <c r="AGF3" s="172"/>
      <c r="AGG3" s="172"/>
      <c r="AGH3" s="172"/>
      <c r="AGI3" s="172"/>
      <c r="AGJ3" s="172"/>
      <c r="AGK3" s="172"/>
      <c r="AGL3" s="172"/>
      <c r="AGM3" s="172"/>
      <c r="AGN3" s="172"/>
      <c r="AGO3" s="172"/>
      <c r="AGP3" s="172"/>
      <c r="AGQ3" s="172"/>
      <c r="AGR3" s="172"/>
      <c r="AGS3" s="172"/>
      <c r="AGT3" s="172"/>
      <c r="AGU3" s="172"/>
      <c r="AGV3" s="172"/>
      <c r="AGW3" s="172"/>
      <c r="AGX3" s="172"/>
      <c r="AGY3" s="172"/>
      <c r="AGZ3" s="172"/>
      <c r="AHA3" s="172"/>
      <c r="AHB3" s="172"/>
      <c r="AHC3" s="172"/>
      <c r="AHD3" s="172"/>
      <c r="AHE3" s="172"/>
      <c r="AHF3" s="172"/>
      <c r="AHG3" s="172"/>
      <c r="AHH3" s="172"/>
      <c r="AHI3" s="172"/>
      <c r="AHJ3" s="172"/>
      <c r="AHK3" s="172"/>
      <c r="AHL3" s="172"/>
      <c r="AHM3" s="172"/>
      <c r="AHN3" s="172"/>
      <c r="AHO3" s="172"/>
      <c r="AHP3" s="172"/>
      <c r="AHQ3" s="172"/>
      <c r="AHR3" s="172"/>
      <c r="AHS3" s="172"/>
      <c r="AHT3" s="172"/>
      <c r="AHU3" s="172"/>
      <c r="AHV3" s="172"/>
      <c r="AHW3" s="172"/>
      <c r="AHX3" s="172"/>
      <c r="AHY3" s="172"/>
      <c r="AHZ3" s="172"/>
      <c r="AIA3" s="172"/>
      <c r="AIB3" s="172"/>
      <c r="AIC3" s="172"/>
      <c r="AID3" s="172"/>
      <c r="AIE3" s="172"/>
      <c r="AIF3" s="172"/>
      <c r="AIG3" s="172"/>
      <c r="AIH3" s="172"/>
      <c r="AII3" s="172"/>
      <c r="AIJ3" s="172"/>
      <c r="AIK3" s="172"/>
      <c r="AIL3" s="172"/>
      <c r="AIM3" s="172"/>
      <c r="AIN3" s="172"/>
      <c r="AIO3" s="172"/>
      <c r="AIP3" s="172"/>
      <c r="AIQ3" s="172"/>
      <c r="AIR3" s="172"/>
      <c r="AIS3" s="172"/>
      <c r="AIT3" s="172"/>
      <c r="AIU3" s="172"/>
      <c r="AIV3" s="172"/>
      <c r="AIW3" s="172"/>
      <c r="AIX3" s="172"/>
      <c r="AIY3" s="172"/>
      <c r="AIZ3" s="172"/>
      <c r="AJA3" s="172"/>
      <c r="AJB3" s="172"/>
      <c r="AJC3" s="172"/>
      <c r="AJD3" s="172"/>
      <c r="AJE3" s="172"/>
      <c r="AJF3" s="172"/>
      <c r="AJG3" s="172"/>
      <c r="AJH3" s="172"/>
      <c r="AJI3" s="172"/>
      <c r="AJJ3" s="172"/>
      <c r="AJK3" s="172"/>
      <c r="AJL3" s="172"/>
      <c r="AJM3" s="172"/>
      <c r="AJN3" s="172"/>
      <c r="AJO3" s="172"/>
      <c r="AJP3" s="172"/>
      <c r="AJQ3" s="172"/>
      <c r="AJR3" s="172"/>
      <c r="AJS3" s="172"/>
      <c r="AJT3" s="172"/>
      <c r="AJU3" s="172"/>
      <c r="AJV3" s="172"/>
      <c r="AJW3" s="172"/>
      <c r="AJX3" s="172"/>
      <c r="AJY3" s="172"/>
      <c r="AJZ3" s="172"/>
      <c r="AKA3" s="172"/>
      <c r="AKB3" s="172"/>
      <c r="AKC3" s="172"/>
      <c r="AKD3" s="172"/>
      <c r="AKE3" s="172"/>
      <c r="AKF3" s="172"/>
      <c r="AKG3" s="172"/>
      <c r="AKH3" s="172"/>
      <c r="AKI3" s="172"/>
      <c r="AKJ3" s="172"/>
      <c r="AKK3" s="172"/>
      <c r="AKL3" s="172"/>
      <c r="AKM3" s="172"/>
      <c r="AKN3" s="172"/>
      <c r="AKO3" s="172"/>
      <c r="AKP3" s="172"/>
      <c r="AKQ3" s="172"/>
      <c r="AKR3" s="172"/>
      <c r="AKS3" s="172"/>
      <c r="XDO3" s="65"/>
      <c r="XDP3" s="65"/>
      <c r="XDQ3" s="65"/>
    </row>
    <row r="4" spans="1:981 16343:16345" s="64" customFormat="1" ht="15.4" customHeight="1" thickBot="1">
      <c r="A4" s="67" t="s">
        <v>224</v>
      </c>
      <c r="B4" s="67" t="s">
        <v>1</v>
      </c>
      <c r="C4" s="13">
        <v>117.8</v>
      </c>
      <c r="D4" s="13">
        <v>117</v>
      </c>
      <c r="E4" s="13">
        <v>110.68578116950026</v>
      </c>
      <c r="F4" s="14">
        <f t="shared" ref="F4:F13" si="0">E4/D4-1</f>
        <v>-5.3967682311963583E-2</v>
      </c>
      <c r="G4" s="207"/>
      <c r="H4" s="207"/>
      <c r="XDO4" s="65"/>
      <c r="XDP4" s="65"/>
      <c r="XDQ4" s="65"/>
    </row>
    <row r="5" spans="1:981 16343:16345" s="65" customFormat="1" ht="14.5" customHeight="1">
      <c r="A5" s="15" t="s">
        <v>59</v>
      </c>
      <c r="B5" s="208" t="s">
        <v>1</v>
      </c>
      <c r="C5" s="174">
        <v>117.8</v>
      </c>
      <c r="D5" s="174">
        <v>117</v>
      </c>
      <c r="E5" s="174">
        <v>110.68578116950026</v>
      </c>
      <c r="F5" s="72">
        <f t="shared" si="0"/>
        <v>-5.3967682311963583E-2</v>
      </c>
      <c r="G5" s="209"/>
      <c r="H5" s="175"/>
    </row>
    <row r="6" spans="1:981 16343:16345" s="65" customFormat="1" ht="14.5" customHeight="1">
      <c r="A6" s="210" t="s">
        <v>225</v>
      </c>
      <c r="B6" s="211" t="s">
        <v>1</v>
      </c>
      <c r="C6" s="180">
        <v>90.6</v>
      </c>
      <c r="D6" s="180">
        <v>99.141999999999996</v>
      </c>
      <c r="E6" s="180">
        <v>92.320999999999998</v>
      </c>
      <c r="F6" s="80">
        <f t="shared" si="0"/>
        <v>-6.8800306630893093E-2</v>
      </c>
      <c r="G6" s="180"/>
      <c r="H6" s="181"/>
    </row>
    <row r="7" spans="1:981 16343:16345" s="3" customFormat="1" ht="14.5" customHeight="1">
      <c r="A7" s="212"/>
      <c r="B7" s="213" t="s">
        <v>226</v>
      </c>
      <c r="C7" s="214">
        <v>90.6</v>
      </c>
      <c r="D7" s="214">
        <v>99.141999999999996</v>
      </c>
      <c r="E7" s="183">
        <v>92.320999999999998</v>
      </c>
      <c r="F7" s="82">
        <f t="shared" si="0"/>
        <v>-6.8800306630893093E-2</v>
      </c>
      <c r="G7" s="215">
        <v>8.8650000000000002</v>
      </c>
      <c r="H7" s="216">
        <v>141.97300000000001</v>
      </c>
    </row>
    <row r="8" spans="1:981 16343:16345" s="65" customFormat="1" ht="14.5" customHeight="1">
      <c r="A8" s="210" t="s">
        <v>227</v>
      </c>
      <c r="B8" s="211" t="s">
        <v>1</v>
      </c>
      <c r="C8" s="180">
        <v>137.9</v>
      </c>
      <c r="D8" s="180">
        <v>130.262</v>
      </c>
      <c r="E8" s="180">
        <v>124.384</v>
      </c>
      <c r="F8" s="80">
        <f t="shared" si="0"/>
        <v>-4.512444151018713E-2</v>
      </c>
      <c r="G8" s="180"/>
      <c r="H8" s="181"/>
    </row>
    <row r="9" spans="1:981 16343:16345" ht="14.25" customHeight="1" thickBot="1">
      <c r="A9" s="217"/>
      <c r="B9" s="218" t="s">
        <v>226</v>
      </c>
      <c r="C9" s="219">
        <v>137.9</v>
      </c>
      <c r="D9" s="219">
        <v>130.262</v>
      </c>
      <c r="E9" s="196">
        <v>124.384</v>
      </c>
      <c r="F9" s="93">
        <f t="shared" si="0"/>
        <v>-4.512444151018713E-2</v>
      </c>
      <c r="G9" s="220">
        <v>35.524000000000001</v>
      </c>
      <c r="H9" s="221">
        <v>255.376</v>
      </c>
      <c r="XDP9" s="3"/>
      <c r="XDQ9" s="3"/>
    </row>
    <row r="10" spans="1:981 16343:16345" s="65" customFormat="1" ht="14.25" customHeight="1" thickBot="1">
      <c r="A10" s="244" t="s">
        <v>228</v>
      </c>
      <c r="B10" s="67" t="s">
        <v>1</v>
      </c>
      <c r="C10" s="13">
        <v>123.9</v>
      </c>
      <c r="D10" s="13">
        <v>101.1</v>
      </c>
      <c r="E10" s="13">
        <v>77.084618665150302</v>
      </c>
      <c r="F10" s="14">
        <f t="shared" si="0"/>
        <v>-0.23754086384618889</v>
      </c>
      <c r="G10" s="13"/>
      <c r="H10" s="249"/>
    </row>
    <row r="11" spans="1:981 16343:16345" s="65" customFormat="1" ht="14.5" customHeight="1">
      <c r="A11" s="15" t="s">
        <v>229</v>
      </c>
      <c r="B11" s="208" t="s">
        <v>1</v>
      </c>
      <c r="C11" s="174">
        <v>123.9</v>
      </c>
      <c r="D11" s="174">
        <v>101.1</v>
      </c>
      <c r="E11" s="209">
        <v>77.08461866515033</v>
      </c>
      <c r="F11" s="72">
        <f t="shared" si="0"/>
        <v>-0.23754086384618855</v>
      </c>
      <c r="G11" s="209"/>
      <c r="H11" s="222"/>
    </row>
    <row r="12" spans="1:981 16343:16345" s="65" customFormat="1" ht="14.5" customHeight="1">
      <c r="A12" s="210" t="s">
        <v>230</v>
      </c>
      <c r="B12" s="211" t="s">
        <v>1</v>
      </c>
      <c r="C12" s="180">
        <v>11.902441794434999</v>
      </c>
      <c r="D12" s="180">
        <v>10.2712095400341</v>
      </c>
      <c r="E12" s="180">
        <v>8.9924474730266901</v>
      </c>
      <c r="F12" s="80">
        <f t="shared" si="0"/>
        <v>-0.12449965722373568</v>
      </c>
      <c r="G12" s="180"/>
      <c r="H12" s="181"/>
    </row>
    <row r="13" spans="1:981 16343:16345" s="3" customFormat="1" ht="14.5" customHeight="1">
      <c r="A13" s="167"/>
      <c r="B13" s="168" t="s">
        <v>231</v>
      </c>
      <c r="C13" s="183">
        <v>9</v>
      </c>
      <c r="D13" s="183">
        <v>7.5</v>
      </c>
      <c r="E13" s="54">
        <v>5.5</v>
      </c>
      <c r="F13" s="82">
        <f t="shared" si="0"/>
        <v>-0.26666666666666672</v>
      </c>
      <c r="G13" s="54">
        <v>4</v>
      </c>
      <c r="H13" s="55">
        <v>6.5</v>
      </c>
    </row>
    <row r="14" spans="1:981 16343:16345" s="3" customFormat="1" ht="14.5" customHeight="1">
      <c r="A14" s="167"/>
      <c r="B14" s="168" t="s">
        <v>232</v>
      </c>
      <c r="C14" s="183">
        <v>9.5</v>
      </c>
      <c r="D14" s="183">
        <v>7</v>
      </c>
      <c r="E14" s="54">
        <v>6.5</v>
      </c>
      <c r="F14" s="82">
        <f t="shared" ref="F14:F16" si="1">E14/D14-1</f>
        <v>-7.1428571428571397E-2</v>
      </c>
      <c r="G14" s="54">
        <v>6</v>
      </c>
      <c r="H14" s="55">
        <v>7</v>
      </c>
    </row>
    <row r="15" spans="1:981 16343:16345" s="3" customFormat="1" ht="14.5" customHeight="1">
      <c r="A15" s="167"/>
      <c r="B15" s="168" t="s">
        <v>233</v>
      </c>
      <c r="C15" s="183">
        <v>15</v>
      </c>
      <c r="D15" s="183">
        <v>14</v>
      </c>
      <c r="E15" s="54">
        <v>12</v>
      </c>
      <c r="F15" s="82">
        <f t="shared" si="1"/>
        <v>-0.1428571428571429</v>
      </c>
      <c r="G15" s="54">
        <v>8</v>
      </c>
      <c r="H15" s="55">
        <v>15</v>
      </c>
    </row>
    <row r="16" spans="1:981 16343:16345" s="3" customFormat="1" ht="14.5" customHeight="1">
      <c r="A16" s="167"/>
      <c r="B16" s="168" t="s">
        <v>234</v>
      </c>
      <c r="C16" s="183">
        <v>32</v>
      </c>
      <c r="D16" s="183">
        <v>32</v>
      </c>
      <c r="E16" s="183">
        <v>35</v>
      </c>
      <c r="F16" s="82">
        <f t="shared" si="1"/>
        <v>9.375E-2</v>
      </c>
      <c r="G16" s="183">
        <v>30</v>
      </c>
      <c r="H16" s="184">
        <v>40</v>
      </c>
    </row>
    <row r="17" spans="1:8" s="65" customFormat="1" ht="14.5" customHeight="1">
      <c r="A17" s="210" t="s">
        <v>235</v>
      </c>
      <c r="B17" s="211" t="s">
        <v>1</v>
      </c>
      <c r="C17" s="180">
        <v>137.80000000000001</v>
      </c>
      <c r="D17" s="180">
        <v>112.5</v>
      </c>
      <c r="E17" s="180">
        <v>85.595343658568254</v>
      </c>
      <c r="F17" s="80">
        <f>E17/D17-1</f>
        <v>-0.23915250081272665</v>
      </c>
      <c r="G17" s="180"/>
      <c r="H17" s="181"/>
    </row>
    <row r="18" spans="1:8" s="3" customFormat="1" ht="14.5" customHeight="1">
      <c r="A18" s="167"/>
      <c r="B18" s="168" t="s">
        <v>236</v>
      </c>
      <c r="C18" s="183">
        <v>10</v>
      </c>
      <c r="D18" s="183">
        <v>9</v>
      </c>
      <c r="E18" s="54">
        <v>7</v>
      </c>
      <c r="F18" s="82">
        <f>E18/D18-1</f>
        <v>-0.22222222222222221</v>
      </c>
      <c r="G18" s="54">
        <v>4</v>
      </c>
      <c r="H18" s="55">
        <v>12.5</v>
      </c>
    </row>
    <row r="19" spans="1:8" s="3" customFormat="1" ht="14.5" customHeight="1">
      <c r="A19" s="167"/>
      <c r="B19" s="168" t="s">
        <v>237</v>
      </c>
      <c r="C19" s="183">
        <v>12</v>
      </c>
      <c r="D19" s="183">
        <v>8</v>
      </c>
      <c r="E19" s="54">
        <v>8</v>
      </c>
      <c r="F19" s="82">
        <f t="shared" ref="F19:F20" si="2">E19/D19-1</f>
        <v>0</v>
      </c>
      <c r="G19" s="54">
        <v>4</v>
      </c>
      <c r="H19" s="55">
        <v>12.5</v>
      </c>
    </row>
    <row r="20" spans="1:8" s="3" customFormat="1" ht="14.5" customHeight="1">
      <c r="A20" s="167"/>
      <c r="B20" s="168" t="s">
        <v>238</v>
      </c>
      <c r="C20" s="183">
        <v>9</v>
      </c>
      <c r="D20" s="183">
        <v>8</v>
      </c>
      <c r="E20" s="54">
        <v>6.5</v>
      </c>
      <c r="F20" s="82">
        <f t="shared" si="2"/>
        <v>-0.1875</v>
      </c>
      <c r="G20" s="54">
        <v>4</v>
      </c>
      <c r="H20" s="55">
        <v>12.5</v>
      </c>
    </row>
    <row r="21" spans="1:8" s="3" customFormat="1" ht="14.5" customHeight="1">
      <c r="A21" s="167"/>
      <c r="B21" s="168" t="s">
        <v>239</v>
      </c>
      <c r="C21" s="183">
        <v>90</v>
      </c>
      <c r="D21" s="192" t="s">
        <v>11</v>
      </c>
      <c r="E21" s="223" t="s">
        <v>11</v>
      </c>
      <c r="F21" s="224" t="s">
        <v>11</v>
      </c>
      <c r="G21" s="223" t="s">
        <v>11</v>
      </c>
      <c r="H21" s="242" t="s">
        <v>11</v>
      </c>
    </row>
    <row r="22" spans="1:8" s="3" customFormat="1" ht="14.5" customHeight="1">
      <c r="A22" s="167"/>
      <c r="B22" s="168" t="s">
        <v>240</v>
      </c>
      <c r="C22" s="183">
        <v>10</v>
      </c>
      <c r="D22" s="183">
        <v>8</v>
      </c>
      <c r="E22" s="54">
        <v>8</v>
      </c>
      <c r="F22" s="82">
        <f>E22/D22-1</f>
        <v>0</v>
      </c>
      <c r="G22" s="54">
        <v>4</v>
      </c>
      <c r="H22" s="55">
        <v>15</v>
      </c>
    </row>
    <row r="23" spans="1:8" s="3" customFormat="1" ht="14.5" customHeight="1">
      <c r="A23" s="167"/>
      <c r="B23" s="168" t="s">
        <v>241</v>
      </c>
      <c r="C23" s="183">
        <v>14</v>
      </c>
      <c r="D23" s="183">
        <v>8</v>
      </c>
      <c r="E23" s="54">
        <v>8</v>
      </c>
      <c r="F23" s="82">
        <f t="shared" ref="F23:F24" si="3">E23/D23-1</f>
        <v>0</v>
      </c>
      <c r="G23" s="54">
        <v>4</v>
      </c>
      <c r="H23" s="55">
        <v>15</v>
      </c>
    </row>
    <row r="24" spans="1:8" s="3" customFormat="1" ht="14.5" customHeight="1">
      <c r="A24" s="167"/>
      <c r="B24" s="168" t="s">
        <v>242</v>
      </c>
      <c r="C24" s="183">
        <v>20</v>
      </c>
      <c r="D24" s="183">
        <v>8</v>
      </c>
      <c r="E24" s="54">
        <v>8</v>
      </c>
      <c r="F24" s="82">
        <f t="shared" si="3"/>
        <v>0</v>
      </c>
      <c r="G24" s="54">
        <v>4</v>
      </c>
      <c r="H24" s="55">
        <v>13</v>
      </c>
    </row>
    <row r="25" spans="1:8" s="3" customFormat="1" ht="14.5" customHeight="1">
      <c r="A25" s="167"/>
      <c r="B25" s="168" t="s">
        <v>243</v>
      </c>
      <c r="C25" s="183">
        <v>21</v>
      </c>
      <c r="D25" s="192" t="s">
        <v>11</v>
      </c>
      <c r="E25" s="54">
        <v>15</v>
      </c>
      <c r="F25" s="224" t="s">
        <v>11</v>
      </c>
      <c r="G25" s="54">
        <v>7.5</v>
      </c>
      <c r="H25" s="55">
        <v>35</v>
      </c>
    </row>
    <row r="26" spans="1:8" s="3" customFormat="1" ht="14.5" customHeight="1">
      <c r="A26" s="167"/>
      <c r="B26" s="168" t="s">
        <v>244</v>
      </c>
      <c r="C26" s="183">
        <v>26</v>
      </c>
      <c r="D26" s="183">
        <v>25</v>
      </c>
      <c r="E26" s="54">
        <v>20</v>
      </c>
      <c r="F26" s="82">
        <f>E26/D26-1</f>
        <v>-0.19999999999999996</v>
      </c>
      <c r="G26" s="225">
        <v>10</v>
      </c>
      <c r="H26" s="55">
        <v>25</v>
      </c>
    </row>
    <row r="27" spans="1:8" s="3" customFormat="1" ht="14.5" customHeight="1">
      <c r="A27" s="167"/>
      <c r="B27" s="168" t="s">
        <v>245</v>
      </c>
      <c r="C27" s="183">
        <v>9.5</v>
      </c>
      <c r="D27" s="183">
        <v>9.5</v>
      </c>
      <c r="E27" s="54">
        <v>8.5</v>
      </c>
      <c r="F27" s="82">
        <f t="shared" ref="F27:F36" si="4">E27/D27-1</f>
        <v>-0.10526315789473684</v>
      </c>
      <c r="G27" s="54">
        <v>4</v>
      </c>
      <c r="H27" s="55">
        <v>13</v>
      </c>
    </row>
    <row r="28" spans="1:8" s="3" customFormat="1" ht="14.5" customHeight="1">
      <c r="A28" s="167"/>
      <c r="B28" s="168" t="s">
        <v>246</v>
      </c>
      <c r="C28" s="183">
        <v>26</v>
      </c>
      <c r="D28" s="183">
        <v>25</v>
      </c>
      <c r="E28" s="54">
        <v>20</v>
      </c>
      <c r="F28" s="82">
        <f t="shared" si="4"/>
        <v>-0.19999999999999996</v>
      </c>
      <c r="G28" s="54">
        <v>10</v>
      </c>
      <c r="H28" s="55">
        <v>25</v>
      </c>
    </row>
    <row r="29" spans="1:8" s="3" customFormat="1" ht="14.5" customHeight="1">
      <c r="A29" s="167"/>
      <c r="B29" s="168" t="s">
        <v>247</v>
      </c>
      <c r="C29" s="183">
        <v>50</v>
      </c>
      <c r="D29" s="183">
        <v>40</v>
      </c>
      <c r="E29" s="54">
        <v>30</v>
      </c>
      <c r="F29" s="82">
        <f t="shared" si="4"/>
        <v>-0.25</v>
      </c>
      <c r="G29" s="54">
        <v>10</v>
      </c>
      <c r="H29" s="55">
        <v>80</v>
      </c>
    </row>
    <row r="30" spans="1:8" s="3" customFormat="1" ht="14.5" customHeight="1">
      <c r="A30" s="167"/>
      <c r="B30" s="168" t="s">
        <v>248</v>
      </c>
      <c r="C30" s="183">
        <v>180</v>
      </c>
      <c r="D30" s="183">
        <v>150</v>
      </c>
      <c r="E30" s="54">
        <v>130</v>
      </c>
      <c r="F30" s="82">
        <f t="shared" si="4"/>
        <v>-0.1333333333333333</v>
      </c>
      <c r="G30" s="54">
        <v>100</v>
      </c>
      <c r="H30" s="55">
        <v>180</v>
      </c>
    </row>
    <row r="31" spans="1:8" s="3" customFormat="1" ht="14.5" customHeight="1">
      <c r="A31" s="167"/>
      <c r="B31" s="168" t="s">
        <v>249</v>
      </c>
      <c r="C31" s="183">
        <v>9.5</v>
      </c>
      <c r="D31" s="183">
        <v>9</v>
      </c>
      <c r="E31" s="54">
        <v>7</v>
      </c>
      <c r="F31" s="82">
        <f t="shared" si="4"/>
        <v>-0.22222222222222221</v>
      </c>
      <c r="G31" s="54">
        <v>4</v>
      </c>
      <c r="H31" s="55">
        <v>12.5</v>
      </c>
    </row>
    <row r="32" spans="1:8" s="3" customFormat="1" ht="14.5" customHeight="1">
      <c r="A32" s="167"/>
      <c r="B32" s="168" t="s">
        <v>250</v>
      </c>
      <c r="C32" s="183">
        <v>40</v>
      </c>
      <c r="D32" s="183">
        <v>20</v>
      </c>
      <c r="E32" s="54">
        <v>20</v>
      </c>
      <c r="F32" s="82">
        <f t="shared" si="4"/>
        <v>0</v>
      </c>
      <c r="G32" s="54">
        <v>15</v>
      </c>
      <c r="H32" s="55">
        <v>30</v>
      </c>
    </row>
    <row r="33" spans="1:8 16344:16345" s="3" customFormat="1" ht="14.5" customHeight="1">
      <c r="A33" s="167"/>
      <c r="B33" s="168" t="s">
        <v>251</v>
      </c>
      <c r="C33" s="183">
        <v>25</v>
      </c>
      <c r="D33" s="183">
        <v>14</v>
      </c>
      <c r="E33" s="54">
        <v>10</v>
      </c>
      <c r="F33" s="82">
        <f t="shared" si="4"/>
        <v>-0.2857142857142857</v>
      </c>
      <c r="G33" s="54">
        <v>5</v>
      </c>
      <c r="H33" s="55">
        <v>20</v>
      </c>
      <c r="XDP33" s="2"/>
      <c r="XDQ33" s="2"/>
    </row>
    <row r="34" spans="1:8 16344:16345" s="3" customFormat="1" ht="14.5" customHeight="1">
      <c r="A34" s="167"/>
      <c r="B34" s="168" t="s">
        <v>252</v>
      </c>
      <c r="C34" s="183">
        <v>70</v>
      </c>
      <c r="D34" s="183">
        <v>40</v>
      </c>
      <c r="E34" s="54">
        <v>40</v>
      </c>
      <c r="F34" s="82">
        <f t="shared" si="4"/>
        <v>0</v>
      </c>
      <c r="G34" s="54">
        <v>30</v>
      </c>
      <c r="H34" s="55">
        <v>60</v>
      </c>
      <c r="XDP34" s="2"/>
      <c r="XDQ34" s="2"/>
    </row>
    <row r="35" spans="1:8 16344:16345" s="3" customFormat="1" ht="14.5" customHeight="1">
      <c r="A35" s="167"/>
      <c r="B35" s="168" t="s">
        <v>253</v>
      </c>
      <c r="C35" s="183">
        <v>3000</v>
      </c>
      <c r="D35" s="183">
        <v>2500</v>
      </c>
      <c r="E35" s="54">
        <v>1700</v>
      </c>
      <c r="F35" s="82">
        <f t="shared" si="4"/>
        <v>-0.31999999999999995</v>
      </c>
      <c r="G35" s="54">
        <v>1500</v>
      </c>
      <c r="H35" s="55">
        <v>2500</v>
      </c>
      <c r="XDP35" s="2"/>
      <c r="XDQ35" s="2"/>
    </row>
    <row r="36" spans="1:8 16344:16345" s="3" customFormat="1" ht="14.5" customHeight="1">
      <c r="A36" s="167"/>
      <c r="B36" s="168" t="s">
        <v>254</v>
      </c>
      <c r="C36" s="183">
        <v>450</v>
      </c>
      <c r="D36" s="183">
        <v>450</v>
      </c>
      <c r="E36" s="54">
        <v>400</v>
      </c>
      <c r="F36" s="82">
        <f t="shared" si="4"/>
        <v>-0.11111111111111116</v>
      </c>
      <c r="G36" s="54">
        <v>300</v>
      </c>
      <c r="H36" s="55">
        <v>600</v>
      </c>
      <c r="XDP36" s="2"/>
      <c r="XDQ36" s="2"/>
    </row>
    <row r="37" spans="1:8 16344:16345" s="3" customFormat="1" ht="14.5" customHeight="1">
      <c r="A37" s="167"/>
      <c r="B37" s="168" t="s">
        <v>255</v>
      </c>
      <c r="C37" s="183">
        <v>2000</v>
      </c>
      <c r="D37" s="192" t="s">
        <v>11</v>
      </c>
      <c r="E37" s="223" t="s">
        <v>11</v>
      </c>
      <c r="F37" s="224" t="s">
        <v>11</v>
      </c>
      <c r="G37" s="224" t="s">
        <v>11</v>
      </c>
      <c r="H37" s="250" t="s">
        <v>11</v>
      </c>
      <c r="XDP37" s="2"/>
      <c r="XDQ37" s="2"/>
    </row>
    <row r="38" spans="1:8 16344:16345" s="3" customFormat="1" ht="14.5" customHeight="1">
      <c r="A38" s="167"/>
      <c r="B38" s="168" t="s">
        <v>256</v>
      </c>
      <c r="C38" s="183">
        <v>500</v>
      </c>
      <c r="D38" s="183">
        <v>400</v>
      </c>
      <c r="E38" s="54">
        <v>300</v>
      </c>
      <c r="F38" s="82">
        <f>E38/D38-1</f>
        <v>-0.25</v>
      </c>
      <c r="G38" s="54">
        <v>200</v>
      </c>
      <c r="H38" s="55">
        <v>500</v>
      </c>
      <c r="XDP38" s="2"/>
      <c r="XDQ38" s="2"/>
    </row>
    <row r="39" spans="1:8 16344:16345" s="3" customFormat="1" ht="14.5" customHeight="1">
      <c r="A39" s="167"/>
      <c r="B39" s="168" t="s">
        <v>257</v>
      </c>
      <c r="C39" s="183">
        <v>270</v>
      </c>
      <c r="D39" s="183">
        <v>250</v>
      </c>
      <c r="E39" s="54">
        <v>200</v>
      </c>
      <c r="F39" s="82">
        <f>E39/D39-1</f>
        <v>-0.19999999999999996</v>
      </c>
      <c r="G39" s="54">
        <v>100</v>
      </c>
      <c r="H39" s="55">
        <v>2300</v>
      </c>
      <c r="XDP39" s="2"/>
      <c r="XDQ39" s="2"/>
    </row>
    <row r="40" spans="1:8 16344:16345" s="3" customFormat="1" ht="14.15" customHeight="1">
      <c r="A40" s="167"/>
      <c r="B40" s="168" t="s">
        <v>258</v>
      </c>
      <c r="C40" s="183">
        <v>1800</v>
      </c>
      <c r="D40" s="192" t="s">
        <v>11</v>
      </c>
      <c r="E40" s="54">
        <v>1400</v>
      </c>
      <c r="F40" s="224" t="s">
        <v>11</v>
      </c>
      <c r="G40" s="54">
        <v>900</v>
      </c>
      <c r="H40" s="55">
        <v>2000</v>
      </c>
      <c r="XDP40" s="2"/>
      <c r="XDQ40" s="2"/>
    </row>
    <row r="41" spans="1:8 16344:16345" s="3" customFormat="1" ht="14.65" customHeight="1">
      <c r="A41" s="167"/>
      <c r="B41" s="168" t="s">
        <v>259</v>
      </c>
      <c r="C41" s="183">
        <v>1500</v>
      </c>
      <c r="D41" s="183">
        <v>1400</v>
      </c>
      <c r="E41" s="54">
        <v>800</v>
      </c>
      <c r="F41" s="82">
        <f>E41/D41-1</f>
        <v>-0.4285714285714286</v>
      </c>
      <c r="G41" s="54">
        <v>320</v>
      </c>
      <c r="H41" s="55">
        <v>1500</v>
      </c>
      <c r="XDP41" s="2"/>
      <c r="XDQ41" s="2"/>
    </row>
    <row r="42" spans="1:8 16344:16345" s="3" customFormat="1" ht="14.5" customHeight="1">
      <c r="A42" s="167"/>
      <c r="B42" s="168" t="s">
        <v>260</v>
      </c>
      <c r="C42" s="183">
        <v>80</v>
      </c>
      <c r="D42" s="183">
        <v>35</v>
      </c>
      <c r="E42" s="54">
        <v>25</v>
      </c>
      <c r="F42" s="82">
        <f t="shared" ref="F42:F43" si="5">E42/D42-1</f>
        <v>-0.2857142857142857</v>
      </c>
      <c r="G42" s="54">
        <v>10</v>
      </c>
      <c r="H42" s="55">
        <v>50</v>
      </c>
      <c r="XDP42" s="2"/>
      <c r="XDQ42" s="2"/>
    </row>
    <row r="43" spans="1:8 16344:16345" s="3" customFormat="1" ht="14.5" customHeight="1">
      <c r="A43" s="167"/>
      <c r="B43" s="168" t="s">
        <v>261</v>
      </c>
      <c r="C43" s="183">
        <v>28</v>
      </c>
      <c r="D43" s="183">
        <v>28</v>
      </c>
      <c r="E43" s="54">
        <v>20</v>
      </c>
      <c r="F43" s="82">
        <f t="shared" si="5"/>
        <v>-0.2857142857142857</v>
      </c>
      <c r="G43" s="54">
        <v>10</v>
      </c>
      <c r="H43" s="55">
        <v>100</v>
      </c>
      <c r="XDP43" s="2"/>
      <c r="XDQ43" s="2"/>
    </row>
    <row r="44" spans="1:8 16344:16345" s="65" customFormat="1" ht="14.5" customHeight="1">
      <c r="A44" s="210" t="s">
        <v>199</v>
      </c>
      <c r="B44" s="211" t="s">
        <v>1</v>
      </c>
      <c r="C44" s="180">
        <v>10.7</v>
      </c>
      <c r="D44" s="180">
        <v>8.3000000000000007</v>
      </c>
      <c r="E44" s="180">
        <v>6.9575471698113205</v>
      </c>
      <c r="F44" s="80">
        <f>E44/D44-1</f>
        <v>-0.16174130484200966</v>
      </c>
      <c r="G44" s="180"/>
      <c r="H44" s="181"/>
      <c r="XDP44" s="64"/>
      <c r="XDQ44" s="64"/>
    </row>
    <row r="45" spans="1:8 16344:16345" s="3" customFormat="1" ht="14.5" customHeight="1">
      <c r="A45" s="36"/>
      <c r="B45" s="168" t="s">
        <v>262</v>
      </c>
      <c r="C45" s="183">
        <v>11</v>
      </c>
      <c r="D45" s="183">
        <v>8</v>
      </c>
      <c r="E45" s="54">
        <v>6.5</v>
      </c>
      <c r="F45" s="82">
        <f>E45/D45-1</f>
        <v>-0.1875</v>
      </c>
      <c r="G45" s="223" t="s">
        <v>11</v>
      </c>
      <c r="H45" s="250" t="s">
        <v>11</v>
      </c>
      <c r="XDP45" s="2"/>
      <c r="XDQ45" s="2"/>
    </row>
    <row r="46" spans="1:8 16344:16345" s="3" customFormat="1" ht="14.5" customHeight="1">
      <c r="A46" s="36"/>
      <c r="B46" s="168" t="s">
        <v>263</v>
      </c>
      <c r="C46" s="183">
        <v>11</v>
      </c>
      <c r="D46" s="183">
        <v>8</v>
      </c>
      <c r="E46" s="54">
        <v>7.5</v>
      </c>
      <c r="F46" s="82">
        <f t="shared" ref="F46:F47" si="6">E46/D46-1</f>
        <v>-6.25E-2</v>
      </c>
      <c r="G46" s="54">
        <v>6.5</v>
      </c>
      <c r="H46" s="55">
        <v>8</v>
      </c>
      <c r="XDP46" s="2"/>
      <c r="XDQ46" s="2"/>
    </row>
    <row r="47" spans="1:8 16344:16345" ht="14.5" customHeight="1" thickBot="1">
      <c r="A47" s="40"/>
      <c r="B47" s="226" t="s">
        <v>264</v>
      </c>
      <c r="C47" s="196">
        <v>9.5</v>
      </c>
      <c r="D47" s="196">
        <v>9.5</v>
      </c>
      <c r="E47" s="142">
        <v>7.5</v>
      </c>
      <c r="F47" s="93">
        <f t="shared" si="6"/>
        <v>-0.21052631578947367</v>
      </c>
      <c r="G47" s="142">
        <v>6.5</v>
      </c>
      <c r="H47" s="143">
        <v>8</v>
      </c>
    </row>
    <row r="48" spans="1:8 16344:16345">
      <c r="A48" s="66" t="s">
        <v>35</v>
      </c>
      <c r="B48" s="66"/>
      <c r="C48" s="66"/>
      <c r="D48" s="66"/>
      <c r="E48" s="66"/>
      <c r="F48" s="66"/>
      <c r="G48" s="66"/>
      <c r="H48" s="66"/>
    </row>
    <row r="49" spans="1:5">
      <c r="A49" s="2" t="s">
        <v>309</v>
      </c>
      <c r="B49" s="2"/>
      <c r="E49" s="2"/>
    </row>
    <row r="50" spans="1:5" ht="14.5" customHeight="1"/>
    <row r="51" spans="1:5" ht="14.5" customHeight="1"/>
    <row r="52" spans="1:5" ht="14.5" customHeight="1"/>
    <row r="53" spans="1:5" ht="14.5" customHeight="1"/>
    <row r="54" spans="1:5" ht="14.5" customHeight="1"/>
    <row r="55" spans="1:5" ht="14.5" customHeight="1"/>
    <row r="56" spans="1:5" ht="14.5" customHeight="1"/>
    <row r="57" spans="1:5" ht="14.5" customHeight="1"/>
    <row r="58" spans="1:5" ht="14.5" customHeight="1"/>
    <row r="59" spans="1:5" ht="14.5" customHeight="1"/>
    <row r="60" spans="1:5" ht="14.5" customHeight="1"/>
    <row r="61" spans="1:5" ht="14.5" customHeight="1"/>
    <row r="62" spans="1:5" ht="14.5" customHeight="1"/>
  </sheetData>
  <mergeCells count="2">
    <mergeCell ref="A2:H2"/>
    <mergeCell ref="A1:H1"/>
  </mergeCells>
  <pageMargins left="0.59015748031496063" right="0.59015748031496063" top="0.78661417322834648" bottom="0.9838582677165354" header="0.59015748031496063" footer="0.78740157480314954"/>
  <pageSetup paperSize="9" fitToWidth="0" fitToHeight="0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1FC0-1803-4AEE-BB48-1C8445FA7321}">
  <dimension ref="A1:H63"/>
  <sheetViews>
    <sheetView zoomScaleNormal="100" workbookViewId="0">
      <selection activeCell="I5" sqref="I5"/>
    </sheetView>
  </sheetViews>
  <sheetFormatPr baseColWidth="10" defaultColWidth="11" defaultRowHeight="14.5"/>
  <cols>
    <col min="1" max="1" width="32.75" style="2" customWidth="1"/>
    <col min="2" max="2" width="32.58203125" style="2" customWidth="1"/>
    <col min="3" max="6" width="11" style="2"/>
    <col min="7" max="8" width="9.83203125" style="2" customWidth="1"/>
    <col min="9" max="16384" width="11" style="2"/>
  </cols>
  <sheetData>
    <row r="1" spans="1:8" ht="18.5">
      <c r="A1" s="252" t="s">
        <v>301</v>
      </c>
      <c r="B1" s="252"/>
      <c r="C1" s="252"/>
      <c r="D1" s="252"/>
      <c r="E1" s="252"/>
      <c r="F1" s="252"/>
      <c r="G1" s="252"/>
      <c r="H1" s="252"/>
    </row>
    <row r="2" spans="1:8" s="3" customFormat="1">
      <c r="A2" s="251" t="s">
        <v>304</v>
      </c>
      <c r="B2" s="251"/>
      <c r="C2" s="251"/>
      <c r="D2" s="251"/>
      <c r="E2" s="251"/>
      <c r="F2" s="251"/>
      <c r="G2" s="251"/>
      <c r="H2" s="251"/>
    </row>
    <row r="3" spans="1:8" ht="29">
      <c r="A3" s="154" t="s">
        <v>302</v>
      </c>
      <c r="B3" s="11" t="s">
        <v>307</v>
      </c>
      <c r="C3" s="11">
        <v>2023</v>
      </c>
      <c r="D3" s="11">
        <v>2024</v>
      </c>
      <c r="E3" s="11">
        <v>2025</v>
      </c>
      <c r="F3" s="11" t="s">
        <v>305</v>
      </c>
      <c r="G3" s="11" t="s">
        <v>310</v>
      </c>
      <c r="H3" s="11" t="s">
        <v>311</v>
      </c>
    </row>
    <row r="4" spans="1:8" s="64" customFormat="1">
      <c r="A4" s="253" t="s">
        <v>265</v>
      </c>
      <c r="B4" s="94" t="s">
        <v>1</v>
      </c>
      <c r="C4" s="13">
        <v>15.109</v>
      </c>
      <c r="D4" s="13">
        <v>14.34</v>
      </c>
      <c r="E4" s="13">
        <v>14.306716807688289</v>
      </c>
      <c r="F4" s="111">
        <f t="shared" ref="F4:F10" si="0">E4/D4-1</f>
        <v>-2.3210036479575091E-3</v>
      </c>
      <c r="G4" s="155"/>
      <c r="H4" s="155"/>
    </row>
    <row r="5" spans="1:8" s="64" customFormat="1" ht="15" thickBot="1">
      <c r="A5" s="253"/>
      <c r="B5" s="94" t="s">
        <v>79</v>
      </c>
      <c r="C5" s="13">
        <v>14.994999999999999</v>
      </c>
      <c r="D5" s="13">
        <v>13.901</v>
      </c>
      <c r="E5" s="13">
        <v>12.747999999999999</v>
      </c>
      <c r="F5" s="14">
        <f t="shared" si="0"/>
        <v>-8.2943673117041983E-2</v>
      </c>
      <c r="G5" s="155"/>
      <c r="H5" s="155"/>
    </row>
    <row r="6" spans="1:8" s="64" customFormat="1">
      <c r="A6" s="255" t="s">
        <v>184</v>
      </c>
      <c r="B6" s="227" t="s">
        <v>1</v>
      </c>
      <c r="C6" s="17">
        <v>15.109</v>
      </c>
      <c r="D6" s="17">
        <v>14.34</v>
      </c>
      <c r="E6" s="17">
        <v>14.306716807688289</v>
      </c>
      <c r="F6" s="144">
        <f t="shared" si="0"/>
        <v>-2.3210036479575091E-3</v>
      </c>
      <c r="G6" s="17"/>
      <c r="H6" s="95"/>
    </row>
    <row r="7" spans="1:8" s="64" customFormat="1">
      <c r="A7" s="256"/>
      <c r="B7" s="228" t="s">
        <v>79</v>
      </c>
      <c r="C7" s="114">
        <v>14.994999999999999</v>
      </c>
      <c r="D7" s="114">
        <v>13.901</v>
      </c>
      <c r="E7" s="114">
        <v>12.837205299107636</v>
      </c>
      <c r="F7" s="123">
        <f t="shared" si="0"/>
        <v>-7.6526487367265972E-2</v>
      </c>
      <c r="G7" s="114"/>
      <c r="H7" s="116"/>
    </row>
    <row r="8" spans="1:8" s="64" customFormat="1">
      <c r="A8" s="210" t="s">
        <v>266</v>
      </c>
      <c r="B8" s="229" t="s">
        <v>1</v>
      </c>
      <c r="C8" s="23">
        <v>10.5</v>
      </c>
      <c r="D8" s="23">
        <v>9.5</v>
      </c>
      <c r="E8" s="23">
        <v>9.4756215953832044</v>
      </c>
      <c r="F8" s="37">
        <f t="shared" si="0"/>
        <v>-2.5661478543995697E-3</v>
      </c>
      <c r="G8" s="23"/>
      <c r="H8" s="35"/>
    </row>
    <row r="9" spans="1:8">
      <c r="A9" s="167"/>
      <c r="B9" s="168" t="s">
        <v>267</v>
      </c>
      <c r="C9" s="29">
        <v>11.5</v>
      </c>
      <c r="D9" s="29">
        <v>11</v>
      </c>
      <c r="E9" s="29">
        <v>11</v>
      </c>
      <c r="F9" s="30">
        <f t="shared" si="0"/>
        <v>0</v>
      </c>
      <c r="G9" s="29">
        <v>6</v>
      </c>
      <c r="H9" s="31">
        <v>15</v>
      </c>
    </row>
    <row r="10" spans="1:8">
      <c r="A10" s="167"/>
      <c r="B10" s="230" t="s">
        <v>268</v>
      </c>
      <c r="C10" s="29">
        <v>8.5</v>
      </c>
      <c r="D10" s="29">
        <v>8</v>
      </c>
      <c r="E10" s="29">
        <v>8</v>
      </c>
      <c r="F10" s="30">
        <f t="shared" si="0"/>
        <v>0</v>
      </c>
      <c r="G10" s="29">
        <v>5</v>
      </c>
      <c r="H10" s="31">
        <v>16</v>
      </c>
    </row>
    <row r="11" spans="1:8">
      <c r="A11" s="167"/>
      <c r="B11" s="168" t="s">
        <v>269</v>
      </c>
      <c r="C11" s="29">
        <v>10</v>
      </c>
      <c r="D11" s="32" t="s">
        <v>11</v>
      </c>
      <c r="E11" s="29">
        <v>7.5</v>
      </c>
      <c r="F11" s="33" t="s">
        <v>11</v>
      </c>
      <c r="G11" s="29">
        <v>4</v>
      </c>
      <c r="H11" s="31">
        <v>8</v>
      </c>
    </row>
    <row r="12" spans="1:8">
      <c r="A12" s="167"/>
      <c r="B12" s="168" t="s">
        <v>270</v>
      </c>
      <c r="C12" s="29">
        <v>14</v>
      </c>
      <c r="D12" s="29">
        <v>14</v>
      </c>
      <c r="E12" s="29">
        <v>15</v>
      </c>
      <c r="F12" s="30">
        <f>E12/D12-1</f>
        <v>7.1428571428571397E-2</v>
      </c>
      <c r="G12" s="29">
        <v>8</v>
      </c>
      <c r="H12" s="31">
        <v>20</v>
      </c>
    </row>
    <row r="13" spans="1:8">
      <c r="A13" s="167"/>
      <c r="B13" s="168" t="s">
        <v>271</v>
      </c>
      <c r="C13" s="32" t="s">
        <v>11</v>
      </c>
      <c r="D13" s="29">
        <v>12</v>
      </c>
      <c r="E13" s="29">
        <v>11</v>
      </c>
      <c r="F13" s="30">
        <f t="shared" ref="F13:F16" si="1">E13/D13-1</f>
        <v>-8.333333333333337E-2</v>
      </c>
      <c r="G13" s="29">
        <v>6</v>
      </c>
      <c r="H13" s="31">
        <v>14</v>
      </c>
    </row>
    <row r="14" spans="1:8" ht="29">
      <c r="A14" s="167"/>
      <c r="B14" s="168" t="s">
        <v>272</v>
      </c>
      <c r="C14" s="29">
        <v>15</v>
      </c>
      <c r="D14" s="29">
        <v>14</v>
      </c>
      <c r="E14" s="29">
        <v>13.5</v>
      </c>
      <c r="F14" s="30">
        <f t="shared" si="1"/>
        <v>-3.5714285714285698E-2</v>
      </c>
      <c r="G14" s="29">
        <v>7</v>
      </c>
      <c r="H14" s="31">
        <v>18</v>
      </c>
    </row>
    <row r="15" spans="1:8">
      <c r="A15" s="167"/>
      <c r="B15" s="168" t="s">
        <v>273</v>
      </c>
      <c r="C15" s="32" t="s">
        <v>11</v>
      </c>
      <c r="D15" s="29">
        <v>8</v>
      </c>
      <c r="E15" s="29">
        <v>8</v>
      </c>
      <c r="F15" s="30">
        <f t="shared" si="1"/>
        <v>0</v>
      </c>
      <c r="G15" s="29">
        <v>6</v>
      </c>
      <c r="H15" s="31">
        <v>11</v>
      </c>
    </row>
    <row r="16" spans="1:8">
      <c r="A16" s="167"/>
      <c r="B16" s="168" t="s">
        <v>274</v>
      </c>
      <c r="C16" s="29">
        <v>12</v>
      </c>
      <c r="D16" s="29">
        <v>11.5</v>
      </c>
      <c r="E16" s="29">
        <v>11.5</v>
      </c>
      <c r="F16" s="30">
        <f t="shared" si="1"/>
        <v>0</v>
      </c>
      <c r="G16" s="29">
        <v>6.5</v>
      </c>
      <c r="H16" s="31">
        <v>16.5</v>
      </c>
    </row>
    <row r="17" spans="1:8">
      <c r="A17" s="167"/>
      <c r="B17" s="168" t="s">
        <v>275</v>
      </c>
      <c r="C17" s="29">
        <v>12</v>
      </c>
      <c r="D17" s="32" t="s">
        <v>11</v>
      </c>
      <c r="E17" s="29">
        <v>10</v>
      </c>
      <c r="F17" s="33" t="s">
        <v>11</v>
      </c>
      <c r="G17" s="29">
        <v>6</v>
      </c>
      <c r="H17" s="31">
        <v>13</v>
      </c>
    </row>
    <row r="18" spans="1:8">
      <c r="A18" s="231"/>
      <c r="B18" s="168" t="s">
        <v>276</v>
      </c>
      <c r="C18" s="29">
        <v>12</v>
      </c>
      <c r="D18" s="29">
        <v>15</v>
      </c>
      <c r="E18" s="29">
        <v>15</v>
      </c>
      <c r="F18" s="30">
        <v>0</v>
      </c>
      <c r="G18" s="29">
        <v>9</v>
      </c>
      <c r="H18" s="31">
        <v>17</v>
      </c>
    </row>
    <row r="19" spans="1:8">
      <c r="A19" s="232"/>
      <c r="B19" s="134" t="s">
        <v>277</v>
      </c>
      <c r="C19" s="32" t="s">
        <v>11</v>
      </c>
      <c r="D19" s="29">
        <v>7</v>
      </c>
      <c r="E19" s="29">
        <v>7</v>
      </c>
      <c r="F19" s="30">
        <f>E19/D19-1</f>
        <v>0</v>
      </c>
      <c r="G19" s="29">
        <v>6</v>
      </c>
      <c r="H19" s="31">
        <v>11</v>
      </c>
    </row>
    <row r="20" spans="1:8" s="64" customFormat="1">
      <c r="A20" s="167"/>
      <c r="B20" s="233" t="s">
        <v>79</v>
      </c>
      <c r="C20" s="130">
        <v>13.8</v>
      </c>
      <c r="D20" s="130">
        <v>11.7</v>
      </c>
      <c r="E20" s="130">
        <v>9.8614489003880976</v>
      </c>
      <c r="F20" s="135">
        <f>E20/D20-1</f>
        <v>-0.15714111962494892</v>
      </c>
      <c r="G20" s="130"/>
      <c r="H20" s="137"/>
    </row>
    <row r="21" spans="1:8">
      <c r="A21" s="167"/>
      <c r="B21" s="234" t="s">
        <v>110</v>
      </c>
      <c r="C21" s="29">
        <v>14</v>
      </c>
      <c r="D21" s="32" t="s">
        <v>11</v>
      </c>
      <c r="E21" s="29">
        <v>10</v>
      </c>
      <c r="F21" s="33" t="s">
        <v>11</v>
      </c>
      <c r="G21" s="29">
        <v>7</v>
      </c>
      <c r="H21" s="31">
        <v>13</v>
      </c>
    </row>
    <row r="22" spans="1:8">
      <c r="A22" s="167"/>
      <c r="B22" s="234" t="s">
        <v>106</v>
      </c>
      <c r="C22" s="29">
        <v>12</v>
      </c>
      <c r="D22" s="32" t="s">
        <v>11</v>
      </c>
      <c r="E22" s="32" t="s">
        <v>11</v>
      </c>
      <c r="F22" s="33" t="s">
        <v>11</v>
      </c>
      <c r="G22" s="32" t="s">
        <v>11</v>
      </c>
      <c r="H22" s="34" t="s">
        <v>11</v>
      </c>
    </row>
    <row r="23" spans="1:8" s="64" customFormat="1">
      <c r="A23" s="210" t="s">
        <v>185</v>
      </c>
      <c r="B23" s="229" t="s">
        <v>1</v>
      </c>
      <c r="C23" s="23">
        <v>27.9</v>
      </c>
      <c r="D23" s="23">
        <v>25.9</v>
      </c>
      <c r="E23" s="23">
        <v>25.552238805970148</v>
      </c>
      <c r="F23" s="24">
        <f>E23/D23-1</f>
        <v>-1.3427073128565614E-2</v>
      </c>
      <c r="G23" s="23"/>
      <c r="H23" s="35"/>
    </row>
    <row r="24" spans="1:8">
      <c r="A24" s="167"/>
      <c r="B24" s="168" t="s">
        <v>271</v>
      </c>
      <c r="C24" s="29">
        <v>16</v>
      </c>
      <c r="D24" s="29">
        <v>14.5</v>
      </c>
      <c r="E24" s="29">
        <v>12</v>
      </c>
      <c r="F24" s="30">
        <f>E24/D24-1</f>
        <v>-0.17241379310344829</v>
      </c>
      <c r="G24" s="29">
        <v>9</v>
      </c>
      <c r="H24" s="31">
        <v>15</v>
      </c>
    </row>
    <row r="25" spans="1:8">
      <c r="A25" s="167"/>
      <c r="B25" s="168" t="s">
        <v>278</v>
      </c>
      <c r="C25" s="29">
        <v>30</v>
      </c>
      <c r="D25" s="29">
        <v>28</v>
      </c>
      <c r="E25" s="29">
        <v>28</v>
      </c>
      <c r="F25" s="30">
        <f>E25/D25-1</f>
        <v>0</v>
      </c>
      <c r="G25" s="29">
        <v>24</v>
      </c>
      <c r="H25" s="31">
        <v>32</v>
      </c>
    </row>
    <row r="26" spans="1:8" s="64" customFormat="1">
      <c r="A26" s="167"/>
      <c r="B26" s="233" t="s">
        <v>79</v>
      </c>
      <c r="C26" s="130">
        <v>14</v>
      </c>
      <c r="D26" s="130">
        <v>13.8</v>
      </c>
      <c r="E26" s="130">
        <v>13.311167747914736</v>
      </c>
      <c r="F26" s="135">
        <f>E26/D26-1</f>
        <v>-3.5422626962700376E-2</v>
      </c>
      <c r="G26" s="130"/>
      <c r="H26" s="137"/>
    </row>
    <row r="27" spans="1:8">
      <c r="A27" s="167"/>
      <c r="B27" s="234" t="s">
        <v>110</v>
      </c>
      <c r="C27" s="29">
        <v>14</v>
      </c>
      <c r="D27" s="29">
        <v>14</v>
      </c>
      <c r="E27" s="29">
        <v>13.5</v>
      </c>
      <c r="F27" s="30">
        <f>E27/D27-1</f>
        <v>-3.5714285714285698E-2</v>
      </c>
      <c r="G27" s="29">
        <v>9</v>
      </c>
      <c r="H27" s="31">
        <v>16</v>
      </c>
    </row>
    <row r="28" spans="1:8">
      <c r="A28" s="167"/>
      <c r="B28" s="234" t="s">
        <v>106</v>
      </c>
      <c r="C28" s="29">
        <v>14</v>
      </c>
      <c r="D28" s="32" t="s">
        <v>11</v>
      </c>
      <c r="E28" s="32" t="s">
        <v>11</v>
      </c>
      <c r="F28" s="33" t="s">
        <v>11</v>
      </c>
      <c r="G28" s="32" t="s">
        <v>11</v>
      </c>
      <c r="H28" s="34" t="s">
        <v>11</v>
      </c>
    </row>
    <row r="29" spans="1:8" s="64" customFormat="1">
      <c r="A29" s="210" t="s">
        <v>279</v>
      </c>
      <c r="B29" s="229" t="s">
        <v>1</v>
      </c>
      <c r="C29" s="23">
        <v>22.7</v>
      </c>
      <c r="D29" s="23">
        <v>22</v>
      </c>
      <c r="E29" s="23">
        <v>21.8</v>
      </c>
      <c r="F29" s="24">
        <f>E29/D29-1</f>
        <v>-9.0909090909090384E-3</v>
      </c>
      <c r="G29" s="23"/>
      <c r="H29" s="35"/>
    </row>
    <row r="30" spans="1:8">
      <c r="A30" s="235"/>
      <c r="B30" s="236" t="s">
        <v>280</v>
      </c>
      <c r="C30" s="32" t="s">
        <v>11</v>
      </c>
      <c r="D30" s="29">
        <v>14</v>
      </c>
      <c r="E30" s="29">
        <v>13.5</v>
      </c>
      <c r="F30" s="30">
        <f>E30/D30-1</f>
        <v>-3.5714285714285698E-2</v>
      </c>
      <c r="G30" s="54">
        <v>9</v>
      </c>
      <c r="H30" s="55">
        <v>18</v>
      </c>
    </row>
    <row r="31" spans="1:8">
      <c r="A31" s="167"/>
      <c r="B31" s="237" t="s">
        <v>281</v>
      </c>
      <c r="C31" s="29">
        <v>15</v>
      </c>
      <c r="D31" s="29">
        <v>14</v>
      </c>
      <c r="E31" s="29">
        <v>13.5</v>
      </c>
      <c r="F31" s="30">
        <f t="shared" ref="F31:F37" si="2">E31/D31-1</f>
        <v>-3.5714285714285698E-2</v>
      </c>
      <c r="G31" s="54">
        <v>8</v>
      </c>
      <c r="H31" s="55">
        <v>18</v>
      </c>
    </row>
    <row r="32" spans="1:8">
      <c r="A32" s="27"/>
      <c r="B32" s="168" t="s">
        <v>271</v>
      </c>
      <c r="C32" s="29">
        <v>15.5</v>
      </c>
      <c r="D32" s="29">
        <v>15</v>
      </c>
      <c r="E32" s="29">
        <v>15</v>
      </c>
      <c r="F32" s="30">
        <f t="shared" si="2"/>
        <v>0</v>
      </c>
      <c r="G32" s="54">
        <v>9</v>
      </c>
      <c r="H32" s="55">
        <v>19</v>
      </c>
    </row>
    <row r="33" spans="1:8">
      <c r="A33" s="27"/>
      <c r="B33" s="237" t="s">
        <v>282</v>
      </c>
      <c r="C33" s="29">
        <v>18.5</v>
      </c>
      <c r="D33" s="29">
        <v>18.5</v>
      </c>
      <c r="E33" s="29">
        <v>18.5</v>
      </c>
      <c r="F33" s="30">
        <f t="shared" si="2"/>
        <v>0</v>
      </c>
      <c r="G33" s="54">
        <v>12.5</v>
      </c>
      <c r="H33" s="55">
        <v>24</v>
      </c>
    </row>
    <row r="34" spans="1:8">
      <c r="A34" s="27"/>
      <c r="B34" s="237" t="s">
        <v>283</v>
      </c>
      <c r="C34" s="29">
        <v>35</v>
      </c>
      <c r="D34" s="29">
        <v>35</v>
      </c>
      <c r="E34" s="29">
        <v>35</v>
      </c>
      <c r="F34" s="30">
        <f t="shared" si="2"/>
        <v>0</v>
      </c>
      <c r="G34" s="54">
        <v>25</v>
      </c>
      <c r="H34" s="55">
        <v>45</v>
      </c>
    </row>
    <row r="35" spans="1:8">
      <c r="A35" s="167"/>
      <c r="B35" s="168" t="s">
        <v>284</v>
      </c>
      <c r="C35" s="29">
        <v>24</v>
      </c>
      <c r="D35" s="29">
        <v>23.5</v>
      </c>
      <c r="E35" s="29">
        <v>22.5</v>
      </c>
      <c r="F35" s="30">
        <f t="shared" si="2"/>
        <v>-4.2553191489361653E-2</v>
      </c>
      <c r="G35" s="54">
        <v>17</v>
      </c>
      <c r="H35" s="55">
        <v>28</v>
      </c>
    </row>
    <row r="36" spans="1:8">
      <c r="A36" s="167"/>
      <c r="B36" s="237" t="s">
        <v>285</v>
      </c>
      <c r="C36" s="29">
        <v>16.5</v>
      </c>
      <c r="D36" s="29">
        <v>16.5</v>
      </c>
      <c r="E36" s="29">
        <v>15</v>
      </c>
      <c r="F36" s="30">
        <f t="shared" si="2"/>
        <v>-9.0909090909090939E-2</v>
      </c>
      <c r="G36" s="54">
        <v>10</v>
      </c>
      <c r="H36" s="55">
        <v>22</v>
      </c>
    </row>
    <row r="37" spans="1:8">
      <c r="A37" s="167"/>
      <c r="B37" s="168" t="s">
        <v>286</v>
      </c>
      <c r="C37" s="29">
        <v>18.5</v>
      </c>
      <c r="D37" s="29">
        <v>18.5</v>
      </c>
      <c r="E37" s="29">
        <v>18.5</v>
      </c>
      <c r="F37" s="30">
        <f t="shared" si="2"/>
        <v>0</v>
      </c>
      <c r="G37" s="54">
        <v>11</v>
      </c>
      <c r="H37" s="55">
        <v>22</v>
      </c>
    </row>
    <row r="38" spans="1:8">
      <c r="A38" s="167"/>
      <c r="B38" s="168" t="s">
        <v>275</v>
      </c>
      <c r="C38" s="29">
        <v>11.5</v>
      </c>
      <c r="D38" s="32" t="s">
        <v>11</v>
      </c>
      <c r="E38" s="29">
        <v>10</v>
      </c>
      <c r="F38" s="33" t="s">
        <v>11</v>
      </c>
      <c r="G38" s="54">
        <v>6</v>
      </c>
      <c r="H38" s="55">
        <v>15</v>
      </c>
    </row>
    <row r="39" spans="1:8">
      <c r="A39" s="167"/>
      <c r="B39" s="168" t="s">
        <v>276</v>
      </c>
      <c r="C39" s="29">
        <v>15</v>
      </c>
      <c r="D39" s="29">
        <v>15</v>
      </c>
      <c r="E39" s="29">
        <v>14</v>
      </c>
      <c r="F39" s="30">
        <f>E39/D39-1</f>
        <v>-6.6666666666666652E-2</v>
      </c>
      <c r="G39" s="54">
        <v>10</v>
      </c>
      <c r="H39" s="55">
        <v>18</v>
      </c>
    </row>
    <row r="40" spans="1:8">
      <c r="A40" s="167"/>
      <c r="B40" s="168" t="s">
        <v>287</v>
      </c>
      <c r="C40" s="29">
        <v>25</v>
      </c>
      <c r="D40" s="29">
        <v>23</v>
      </c>
      <c r="E40" s="29">
        <v>21</v>
      </c>
      <c r="F40" s="30">
        <f t="shared" ref="F40:F47" si="3">E40/D40-1</f>
        <v>-8.6956521739130488E-2</v>
      </c>
      <c r="G40" s="54">
        <v>14</v>
      </c>
      <c r="H40" s="55">
        <v>38</v>
      </c>
    </row>
    <row r="41" spans="1:8">
      <c r="A41" s="167"/>
      <c r="B41" s="168" t="s">
        <v>288</v>
      </c>
      <c r="C41" s="29">
        <v>16</v>
      </c>
      <c r="D41" s="29">
        <v>15</v>
      </c>
      <c r="E41" s="29">
        <v>15</v>
      </c>
      <c r="F41" s="30">
        <f t="shared" si="3"/>
        <v>0</v>
      </c>
      <c r="G41" s="54">
        <v>11</v>
      </c>
      <c r="H41" s="55">
        <v>17</v>
      </c>
    </row>
    <row r="42" spans="1:8">
      <c r="A42" s="167"/>
      <c r="B42" s="168" t="s">
        <v>289</v>
      </c>
      <c r="C42" s="29">
        <v>17</v>
      </c>
      <c r="D42" s="29">
        <v>16</v>
      </c>
      <c r="E42" s="29">
        <v>15.5</v>
      </c>
      <c r="F42" s="30">
        <f t="shared" si="3"/>
        <v>-3.125E-2</v>
      </c>
      <c r="G42" s="54">
        <v>11</v>
      </c>
      <c r="H42" s="55">
        <v>19</v>
      </c>
    </row>
    <row r="43" spans="1:8">
      <c r="A43" s="167"/>
      <c r="B43" s="230" t="s">
        <v>290</v>
      </c>
      <c r="C43" s="29">
        <v>20</v>
      </c>
      <c r="D43" s="29">
        <v>18</v>
      </c>
      <c r="E43" s="29">
        <v>13.5</v>
      </c>
      <c r="F43" s="30">
        <f t="shared" si="3"/>
        <v>-0.25</v>
      </c>
      <c r="G43" s="54">
        <v>8</v>
      </c>
      <c r="H43" s="55">
        <v>20</v>
      </c>
    </row>
    <row r="44" spans="1:8">
      <c r="A44" s="167"/>
      <c r="B44" s="238" t="s">
        <v>291</v>
      </c>
      <c r="C44" s="29">
        <v>75</v>
      </c>
      <c r="D44" s="29">
        <v>75</v>
      </c>
      <c r="E44" s="29">
        <v>75</v>
      </c>
      <c r="F44" s="30">
        <f t="shared" si="3"/>
        <v>0</v>
      </c>
      <c r="G44" s="54">
        <v>50</v>
      </c>
      <c r="H44" s="55">
        <v>100</v>
      </c>
    </row>
    <row r="45" spans="1:8">
      <c r="A45" s="167"/>
      <c r="B45" s="238" t="s">
        <v>292</v>
      </c>
      <c r="C45" s="29">
        <v>33</v>
      </c>
      <c r="D45" s="29">
        <v>34</v>
      </c>
      <c r="E45" s="29">
        <v>34</v>
      </c>
      <c r="F45" s="30">
        <f t="shared" si="3"/>
        <v>0</v>
      </c>
      <c r="G45" s="54">
        <v>22</v>
      </c>
      <c r="H45" s="55">
        <v>45</v>
      </c>
    </row>
    <row r="46" spans="1:8">
      <c r="A46" s="167"/>
      <c r="B46" s="230" t="s">
        <v>293</v>
      </c>
      <c r="C46" s="29">
        <v>11</v>
      </c>
      <c r="D46" s="29">
        <v>10</v>
      </c>
      <c r="E46" s="29">
        <v>10</v>
      </c>
      <c r="F46" s="30">
        <f t="shared" si="3"/>
        <v>0</v>
      </c>
      <c r="G46" s="54">
        <v>5</v>
      </c>
      <c r="H46" s="55">
        <v>15</v>
      </c>
    </row>
    <row r="47" spans="1:8">
      <c r="A47" s="167"/>
      <c r="B47" s="237" t="s">
        <v>294</v>
      </c>
      <c r="C47" s="29">
        <v>27</v>
      </c>
      <c r="D47" s="29">
        <v>27</v>
      </c>
      <c r="E47" s="29">
        <v>27</v>
      </c>
      <c r="F47" s="30">
        <f t="shared" si="3"/>
        <v>0</v>
      </c>
      <c r="G47" s="54">
        <v>20</v>
      </c>
      <c r="H47" s="55">
        <v>35</v>
      </c>
    </row>
    <row r="48" spans="1:8" s="64" customFormat="1">
      <c r="A48" s="167"/>
      <c r="B48" s="233" t="s">
        <v>79</v>
      </c>
      <c r="C48" s="130">
        <v>16.8</v>
      </c>
      <c r="D48" s="130">
        <v>15.8</v>
      </c>
      <c r="E48" s="130">
        <v>14.728421739941545</v>
      </c>
      <c r="F48" s="135">
        <f>E48/D48-1</f>
        <v>-6.7821408864459198E-2</v>
      </c>
      <c r="G48" s="130"/>
      <c r="H48" s="137"/>
    </row>
    <row r="49" spans="1:8">
      <c r="A49" s="167"/>
      <c r="B49" s="234" t="s">
        <v>110</v>
      </c>
      <c r="C49" s="29">
        <v>17</v>
      </c>
      <c r="D49" s="29">
        <v>16</v>
      </c>
      <c r="E49" s="29">
        <v>15</v>
      </c>
      <c r="F49" s="30">
        <f>E49/D49-1</f>
        <v>-6.25E-2</v>
      </c>
      <c r="G49" s="54">
        <v>10</v>
      </c>
      <c r="H49" s="55">
        <v>22</v>
      </c>
    </row>
    <row r="50" spans="1:8">
      <c r="A50" s="167"/>
      <c r="B50" s="234" t="s">
        <v>106</v>
      </c>
      <c r="C50" s="29">
        <v>15</v>
      </c>
      <c r="D50" s="29">
        <v>14</v>
      </c>
      <c r="E50" s="29">
        <v>12</v>
      </c>
      <c r="F50" s="30">
        <f>E50/D50-1</f>
        <v>-0.1428571428571429</v>
      </c>
      <c r="G50" s="54">
        <v>10</v>
      </c>
      <c r="H50" s="55">
        <v>17</v>
      </c>
    </row>
    <row r="51" spans="1:8" s="64" customFormat="1">
      <c r="A51" s="210" t="s">
        <v>295</v>
      </c>
      <c r="B51" s="229" t="s">
        <v>1</v>
      </c>
      <c r="C51" s="23">
        <v>10.1</v>
      </c>
      <c r="D51" s="23">
        <v>9.5</v>
      </c>
      <c r="E51" s="23">
        <v>9.8036053130929783</v>
      </c>
      <c r="F51" s="24">
        <f>E51/D51-1</f>
        <v>3.1958454009787252E-2</v>
      </c>
      <c r="G51" s="23"/>
      <c r="H51" s="35"/>
    </row>
    <row r="52" spans="1:8">
      <c r="A52" s="36"/>
      <c r="B52" s="168" t="s">
        <v>296</v>
      </c>
      <c r="C52" s="29">
        <v>21</v>
      </c>
      <c r="D52" s="29">
        <v>21.5</v>
      </c>
      <c r="E52" s="29">
        <v>20.5</v>
      </c>
      <c r="F52" s="30">
        <f>E52/D52-1</f>
        <v>-4.6511627906976716E-2</v>
      </c>
      <c r="G52" s="54">
        <v>12.5</v>
      </c>
      <c r="H52" s="55">
        <v>36</v>
      </c>
    </row>
    <row r="53" spans="1:8">
      <c r="A53" s="36"/>
      <c r="B53" s="168" t="s">
        <v>297</v>
      </c>
      <c r="C53" s="29">
        <v>9</v>
      </c>
      <c r="D53" s="32" t="s">
        <v>11</v>
      </c>
      <c r="E53" s="29">
        <v>9</v>
      </c>
      <c r="F53" s="32" t="s">
        <v>11</v>
      </c>
      <c r="G53" s="54">
        <v>6.5</v>
      </c>
      <c r="H53" s="55">
        <v>18</v>
      </c>
    </row>
    <row r="54" spans="1:8">
      <c r="A54" s="36"/>
      <c r="B54" s="168" t="s">
        <v>298</v>
      </c>
      <c r="C54" s="29">
        <v>9.5</v>
      </c>
      <c r="D54" s="32" t="s">
        <v>11</v>
      </c>
      <c r="E54" s="29">
        <v>9</v>
      </c>
      <c r="F54" s="32" t="s">
        <v>11</v>
      </c>
      <c r="G54" s="54">
        <v>6</v>
      </c>
      <c r="H54" s="55">
        <v>13</v>
      </c>
    </row>
    <row r="55" spans="1:8">
      <c r="A55" s="36"/>
      <c r="B55" s="168" t="s">
        <v>299</v>
      </c>
      <c r="C55" s="29">
        <v>10</v>
      </c>
      <c r="D55" s="29">
        <v>9</v>
      </c>
      <c r="E55" s="29">
        <v>8.5</v>
      </c>
      <c r="F55" s="30">
        <f>E55/D55-1</f>
        <v>-5.555555555555558E-2</v>
      </c>
      <c r="G55" s="54">
        <v>6</v>
      </c>
      <c r="H55" s="55">
        <v>12.5</v>
      </c>
    </row>
    <row r="56" spans="1:8">
      <c r="A56" s="36"/>
      <c r="B56" s="168" t="s">
        <v>300</v>
      </c>
      <c r="C56" s="29">
        <v>11</v>
      </c>
      <c r="D56" s="29">
        <v>10.5</v>
      </c>
      <c r="E56" s="29">
        <v>9.5</v>
      </c>
      <c r="F56" s="30">
        <f t="shared" ref="F56:F58" si="4">E56/D56-1</f>
        <v>-9.5238095238095233E-2</v>
      </c>
      <c r="G56" s="54">
        <v>6.5</v>
      </c>
      <c r="H56" s="55">
        <v>13</v>
      </c>
    </row>
    <row r="57" spans="1:8">
      <c r="A57" s="36"/>
      <c r="B57" s="168" t="s">
        <v>273</v>
      </c>
      <c r="C57" s="29">
        <v>8</v>
      </c>
      <c r="D57" s="29">
        <v>8</v>
      </c>
      <c r="E57" s="29">
        <v>8</v>
      </c>
      <c r="F57" s="30">
        <f t="shared" si="4"/>
        <v>0</v>
      </c>
      <c r="G57" s="54">
        <v>6</v>
      </c>
      <c r="H57" s="55">
        <v>11</v>
      </c>
    </row>
    <row r="58" spans="1:8">
      <c r="A58" s="36"/>
      <c r="B58" s="168" t="s">
        <v>277</v>
      </c>
      <c r="C58" s="29">
        <v>7.5</v>
      </c>
      <c r="D58" s="29">
        <v>7</v>
      </c>
      <c r="E58" s="29">
        <v>7</v>
      </c>
      <c r="F58" s="30">
        <f t="shared" si="4"/>
        <v>0</v>
      </c>
      <c r="G58" s="54">
        <v>6</v>
      </c>
      <c r="H58" s="55">
        <v>11</v>
      </c>
    </row>
    <row r="59" spans="1:8" s="64" customFormat="1">
      <c r="A59" s="81"/>
      <c r="B59" s="233" t="s">
        <v>79</v>
      </c>
      <c r="C59" s="130">
        <v>11</v>
      </c>
      <c r="D59" s="130">
        <v>11</v>
      </c>
      <c r="E59" s="130">
        <v>10.924989405283233</v>
      </c>
      <c r="F59" s="135">
        <f>E59/D59-1</f>
        <v>-6.819144974251512E-3</v>
      </c>
      <c r="G59" s="239"/>
      <c r="H59" s="240"/>
    </row>
    <row r="60" spans="1:8">
      <c r="A60" s="36"/>
      <c r="B60" s="234" t="s">
        <v>110</v>
      </c>
      <c r="C60" s="29">
        <v>11</v>
      </c>
      <c r="D60" s="29">
        <v>11</v>
      </c>
      <c r="E60" s="29">
        <v>11</v>
      </c>
      <c r="F60" s="30">
        <f>E60/D60-1</f>
        <v>0</v>
      </c>
      <c r="G60" s="54">
        <v>8</v>
      </c>
      <c r="H60" s="55">
        <v>18</v>
      </c>
    </row>
    <row r="61" spans="1:8" ht="15" thickBot="1">
      <c r="A61" s="40"/>
      <c r="B61" s="241" t="s">
        <v>106</v>
      </c>
      <c r="C61" s="43">
        <v>11</v>
      </c>
      <c r="D61" s="43">
        <v>11</v>
      </c>
      <c r="E61" s="43">
        <v>10.5</v>
      </c>
      <c r="F61" s="62">
        <f>E61/D61-1</f>
        <v>-4.5454545454545414E-2</v>
      </c>
      <c r="G61" s="142">
        <v>8</v>
      </c>
      <c r="H61" s="143">
        <v>18</v>
      </c>
    </row>
    <row r="62" spans="1:8">
      <c r="A62" s="66" t="s">
        <v>35</v>
      </c>
      <c r="B62" s="66"/>
      <c r="C62" s="66"/>
      <c r="D62" s="66"/>
      <c r="E62" s="66"/>
      <c r="F62" s="66"/>
      <c r="G62" s="66"/>
      <c r="H62" s="66"/>
    </row>
    <row r="63" spans="1:8">
      <c r="A63" s="2" t="s">
        <v>309</v>
      </c>
    </row>
  </sheetData>
  <mergeCells count="4">
    <mergeCell ref="A4:A5"/>
    <mergeCell ref="A6:A7"/>
    <mergeCell ref="A2:H2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Bourgogne-Beaujolais-Savoie</vt:lpstr>
      <vt:lpstr>Champagne-Charentes-Corse</vt:lpstr>
      <vt:lpstr>Val_de_Loire</vt:lpstr>
      <vt:lpstr>Vallée_du_Rhône</vt:lpstr>
      <vt:lpstr>Sud-Ouest</vt:lpstr>
      <vt:lpstr>Alsace_et_Bordeaux_Aquitaine</vt:lpstr>
      <vt:lpstr>Languedoc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Youcef BOULFRAD</dc:creator>
  <cp:lastModifiedBy>Youcef BOULFRAD</cp:lastModifiedBy>
  <cp:revision>1</cp:revision>
  <dcterms:created xsi:type="dcterms:W3CDTF">2026-05-11T14:16:58Z</dcterms:created>
  <dcterms:modified xsi:type="dcterms:W3CDTF">2026-06-30T07:57:01Z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Ministère de l'Agriculture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anager">
    <vt:lpwstr>SAA</vt:lpwstr>
  </property>
  <property fmtid="{D5CDD505-2E9C-101B-9397-08002B2CF9AE}" pid="8" name="ProgId">
    <vt:lpwstr>Excel.Sheet</vt:lpwstr>
  </property>
  <property fmtid="{D5CDD505-2E9C-101B-9397-08002B2CF9AE}" pid="9" name="SV_HIDDEN_GRID_QUERY_LIST_4F35BF76-6C0D-4D9B-82B2-816C12CF3733">
    <vt:lpwstr>empty_477D106A-C0D6-4607-AEBD-E2C9D60EA279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caleCrop">
    <vt:bool>false</vt:bool>
  </property>
  <property fmtid="{D5CDD505-2E9C-101B-9397-08002B2CF9AE}" pid="12" name="ShareDoc">
    <vt:bool>false</vt:bool>
  </property>
</Properties>
</file>