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mdd\g-mdd\REDACTEURS EN CHEF - Françoise et Benjamin\GRAPH'AGRI\GRAPH'AGRI 2025\Relecture\Tableurs finalisés - Agreste 2025\Chapître 10\"/>
    </mc:Choice>
  </mc:AlternateContent>
  <xr:revisionPtr revIDLastSave="0" documentId="13_ncr:1_{1866DEDE-847A-41D2-BD62-06A396CDC6CC}" xr6:coauthVersionLast="47" xr6:coauthVersionMax="47" xr10:uidLastSave="{00000000-0000-0000-0000-000000000000}"/>
  <bookViews>
    <workbookView xWindow="20370" yWindow="-795" windowWidth="20730" windowHeight="11040" tabRatio="987" xr2:uid="{00000000-000D-0000-FFFF-FFFF00000000}"/>
  </bookViews>
  <sheets>
    <sheet name="Graph_haut_droit" sheetId="1" r:id="rId1"/>
    <sheet name="Graph_milieu_droit" sheetId="2" r:id="rId2"/>
    <sheet name="Tab_bas_droit" sheetId="3" r:id="rId3"/>
    <sheet name="Graph_bas_gauche" sheetId="4" r:id="rId4"/>
    <sheet name="Clés_de_lecture" sheetId="5" r:id="rId5"/>
  </sheets>
  <definedNames>
    <definedName name="Excel_BuiltIn_Print_Area" localSheetId="0">Graph_haut_droit!#REF!</definedName>
    <definedName name="Excel_BuiltIn_Print_Area_2">#REF!</definedName>
    <definedName name="Excel_BuiltIn_Print_Area_2_1">NA()</definedName>
    <definedName name="_xlnm.Print_Area" localSheetId="0">Graph_haut_droit!$G$39:$L$39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13" i="4" l="1"/>
  <c r="Y12" i="4"/>
  <c r="Y11" i="4"/>
  <c r="Y10" i="4"/>
  <c r="Y9" i="4"/>
  <c r="Y8" i="4" l="1"/>
  <c r="Y14" i="4"/>
  <c r="W8" i="4" l="1"/>
</calcChain>
</file>

<file path=xl/sharedStrings.xml><?xml version="1.0" encoding="utf-8"?>
<sst xmlns="http://schemas.openxmlformats.org/spreadsheetml/2006/main" count="149" uniqueCount="131">
  <si>
    <t>SIGNES DE QUALITÉ</t>
  </si>
  <si>
    <t>produits animaux (hors bio)</t>
  </si>
  <si>
    <t>. Viande et charcuterie commercialisée LR, AOC/AOP et IGP</t>
  </si>
  <si>
    <t>Agneau</t>
  </si>
  <si>
    <t xml:space="preserve">Porc </t>
  </si>
  <si>
    <t>Charcuterie</t>
  </si>
  <si>
    <t>1. SIQO : AOC/AOP, IGP, LR</t>
  </si>
  <si>
    <t>Sources : Inao, ODG, Synalaf, Sylaporc, Fil rouge</t>
  </si>
  <si>
    <t>en France</t>
  </si>
  <si>
    <t>Oeufs label rouge en million d'oeufs</t>
  </si>
  <si>
    <t>millier de tonnes</t>
  </si>
  <si>
    <t>%</t>
  </si>
  <si>
    <t>Chèvre</t>
  </si>
  <si>
    <t>so</t>
  </si>
  <si>
    <t>Crème</t>
  </si>
  <si>
    <t>Beurre</t>
  </si>
  <si>
    <t>Ensemble</t>
  </si>
  <si>
    <t>2001</t>
  </si>
  <si>
    <t>2002</t>
  </si>
  <si>
    <t>2003</t>
  </si>
  <si>
    <t>2004</t>
  </si>
  <si>
    <t>2005</t>
  </si>
  <si>
    <t>2007</t>
  </si>
  <si>
    <t>2009</t>
  </si>
  <si>
    <t>Unités</t>
  </si>
  <si>
    <t>ch</t>
  </si>
  <si>
    <t>cheval [cheval vapeur]</t>
  </si>
  <si>
    <t>ETP</t>
  </si>
  <si>
    <t>équivalent temps plein</t>
  </si>
  <si>
    <t>ha</t>
  </si>
  <si>
    <t>hectare</t>
  </si>
  <si>
    <t>hl</t>
  </si>
  <si>
    <t>hectolitre</t>
  </si>
  <si>
    <t>kg</t>
  </si>
  <si>
    <t>kilogramme</t>
  </si>
  <si>
    <t>kW</t>
  </si>
  <si>
    <t>kilowatt</t>
  </si>
  <si>
    <t>l</t>
  </si>
  <si>
    <t>litre</t>
  </si>
  <si>
    <t>G</t>
  </si>
  <si>
    <r>
      <t>giga [10</t>
    </r>
    <r>
      <rPr>
        <vertAlign val="superscript"/>
        <sz val="10"/>
        <rFont val="Arial"/>
        <family val="2"/>
      </rPr>
      <t>9</t>
    </r>
    <r>
      <rPr>
        <sz val="10"/>
        <rFont val="Arial"/>
        <family val="2"/>
      </rPr>
      <t>]</t>
    </r>
  </si>
  <si>
    <t>M</t>
  </si>
  <si>
    <r>
      <t>méga [million, 10</t>
    </r>
    <r>
      <rPr>
        <vertAlign val="superscript"/>
        <sz val="10"/>
        <rFont val="Arial"/>
        <family val="2"/>
      </rPr>
      <t>6</t>
    </r>
    <r>
      <rPr>
        <sz val="10"/>
        <rFont val="Arial"/>
        <family val="2"/>
      </rPr>
      <t>]</t>
    </r>
  </si>
  <si>
    <t>m²</t>
  </si>
  <si>
    <t>mètre carré</t>
  </si>
  <si>
    <t>m³</t>
  </si>
  <si>
    <t>mètre cube</t>
  </si>
  <si>
    <t>mm</t>
  </si>
  <si>
    <t>millimètre</t>
  </si>
  <si>
    <t>pourcentage</t>
  </si>
  <si>
    <t>PBS</t>
  </si>
  <si>
    <t>production brute standard</t>
  </si>
  <si>
    <t>q</t>
  </si>
  <si>
    <t>quintal</t>
  </si>
  <si>
    <t>t</t>
  </si>
  <si>
    <t>tonne</t>
  </si>
  <si>
    <t>tec</t>
  </si>
  <si>
    <t>tonne-équivalent-carcasse</t>
  </si>
  <si>
    <t>teoc</t>
  </si>
  <si>
    <t>tonne-équivalent-œuf-coquille</t>
  </si>
  <si>
    <t>tep</t>
  </si>
  <si>
    <t>tonne-équivalent-pétrole</t>
  </si>
  <si>
    <t>UGB</t>
  </si>
  <si>
    <t>unité-gros-bétail</t>
  </si>
  <si>
    <t>UTA</t>
  </si>
  <si>
    <t>unité de travail annuel</t>
  </si>
  <si>
    <t>Signes
conventionnels</t>
  </si>
  <si>
    <t>…</t>
  </si>
  <si>
    <t>renseignement non disponible</t>
  </si>
  <si>
    <t>nd</t>
  </si>
  <si>
    <t>renseignement non disponible (graphique)</t>
  </si>
  <si>
    <t>///</t>
  </si>
  <si>
    <t>sans objet (tableau)</t>
  </si>
  <si>
    <t>sans objet (graphique, carte)</t>
  </si>
  <si>
    <t>P</t>
  </si>
  <si>
    <t>donnée provisoire</t>
  </si>
  <si>
    <t>Prév.</t>
  </si>
  <si>
    <t>donnée prévisionnelle</t>
  </si>
  <si>
    <t>r</t>
  </si>
  <si>
    <t>donnée révisée</t>
  </si>
  <si>
    <t>e</t>
  </si>
  <si>
    <t>estimation</t>
  </si>
  <si>
    <t>chiffre inférieur à la moitié de la précision</t>
  </si>
  <si>
    <t>s</t>
  </si>
  <si>
    <t>secret statistique</t>
  </si>
  <si>
    <t>sd</t>
  </si>
  <si>
    <t>semi définitif</t>
  </si>
  <si>
    <t>ns</t>
  </si>
  <si>
    <t>non significatif</t>
  </si>
  <si>
    <t>Abréviations</t>
  </si>
  <si>
    <t>Alena</t>
  </si>
  <si>
    <t>Accord de libre échange nord-américain</t>
  </si>
  <si>
    <t>CEI</t>
  </si>
  <si>
    <t>Communauté des États Indépendants</t>
  </si>
  <si>
    <t>Mercosur</t>
  </si>
  <si>
    <t>Mercado comùn del sur</t>
  </si>
  <si>
    <t>PECO</t>
  </si>
  <si>
    <t>Pays d'Europe Centrale et Orientale</t>
  </si>
  <si>
    <t>UEBL</t>
  </si>
  <si>
    <t>Union économique belgo-luxembourgeoise</t>
  </si>
  <si>
    <t>UE</t>
  </si>
  <si>
    <t>Union européenne</t>
  </si>
  <si>
    <t>. Production avicole sous label rouge</t>
  </si>
  <si>
    <t>Brebis</t>
  </si>
  <si>
    <t>Pâte molle (vache)</t>
  </si>
  <si>
    <t>Pâte pressée cuite (vache)</t>
  </si>
  <si>
    <t xml:space="preserve">Pâte persillée (vache) </t>
  </si>
  <si>
    <t>Pâte pressée non cuite (vache)</t>
  </si>
  <si>
    <t xml:space="preserve">Beurre et crème </t>
  </si>
  <si>
    <t>Part dans l'ensemble des produits laitiers AOP/IGP/LR</t>
  </si>
  <si>
    <t>Quantités commercialisées</t>
  </si>
  <si>
    <r>
      <t>Viandes, volaille et œuf commercialisés sous SIQO</t>
    </r>
    <r>
      <rPr>
        <b/>
        <vertAlign val="superscript"/>
        <sz val="11"/>
        <rFont val="Arial"/>
        <family val="2"/>
      </rPr>
      <t>1</t>
    </r>
  </si>
  <si>
    <t>1 000 tonnes</t>
  </si>
  <si>
    <t>Volailles à rotir label rouge en million de têtes</t>
  </si>
  <si>
    <t>Bœuf et veau</t>
  </si>
  <si>
    <t>1. SIQO : AOC/AOP, IGP, LR.</t>
  </si>
  <si>
    <t>Fromages</t>
  </si>
  <si>
    <t xml:space="preserve">  Vache</t>
  </si>
  <si>
    <t xml:space="preserve">    Pâtes pressées non cuites</t>
  </si>
  <si>
    <t xml:space="preserve">    Pâtes pressées cuites</t>
  </si>
  <si>
    <t xml:space="preserve">    Pâtes persillées</t>
  </si>
  <si>
    <t xml:space="preserve">    Pâtes molles (croûte fleurie et lavée)</t>
  </si>
  <si>
    <t>Produits laitiers commercialisés AOP, IGP et LR (label rouge)</t>
  </si>
  <si>
    <t>Sources : Inao, Cnaol, ODG, Agreste - Enquête annuelle laitière</t>
  </si>
  <si>
    <t xml:space="preserve">  Brebis</t>
  </si>
  <si>
    <t xml:space="preserve">  Chèvre</t>
  </si>
  <si>
    <t>1. Les PPNC, les pâtes persillées et les pâtes molles regroupent les fromages au lait de vache et de brebis.</t>
  </si>
  <si>
    <r>
      <t>Type de produits laitiers</t>
    </r>
    <r>
      <rPr>
        <b/>
        <vertAlign val="superscript"/>
        <sz val="9"/>
        <color theme="0"/>
        <rFont val="Arial"/>
        <family val="2"/>
      </rPr>
      <t>1</t>
    </r>
  </si>
  <si>
    <r>
      <t>Part du total des fabrications</t>
    </r>
    <r>
      <rPr>
        <b/>
        <vertAlign val="superscript"/>
        <sz val="9"/>
        <color theme="0"/>
        <rFont val="Arial"/>
        <family val="2"/>
      </rPr>
      <t>2</t>
    </r>
  </si>
  <si>
    <t>2. Les pourcentages sont calculés pour chaque type de produits laitiers ; ceux de l'ensemble et des « autres fromages » sont sans objet.</t>
  </si>
  <si>
    <r>
      <t xml:space="preserve">Note : les données IGP et LR ne sont incluses qu'à partir de 2007, introduisant une rupture de série principalement pour les fromages à pâte pressée cuite et non cuite et de crème. Les données du beurre en 2003 et 2004 ne sont pas disponibles. </t>
    </r>
    <r>
      <rPr>
        <sz val="10"/>
        <rFont val="Arial"/>
        <family val="2"/>
      </rPr>
      <t>Pour la publication : ne pas tenir compte de la note (car les données commencent en 2008)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</si>
</sst>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"/>
    <numFmt numFmtId="165" formatCode="0.0"/>
    <numFmt numFmtId="166" formatCode="#,##0.0"/>
    <numFmt numFmtId="167" formatCode="0.000"/>
    <numFmt numFmtId="168" formatCode="0.0%"/>
  </numFmts>
  <fonts count="42" x14ac:knownFonts="1"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0"/>
      <color indexed="21"/>
      <name val="Arial"/>
      <family val="2"/>
    </font>
    <font>
      <sz val="10"/>
      <color indexed="53"/>
      <name val="Arial"/>
      <family val="2"/>
    </font>
    <font>
      <sz val="10"/>
      <name val="Arial"/>
      <family val="2"/>
      <charset val="1"/>
    </font>
    <font>
      <sz val="10"/>
      <name val="Calibri"/>
      <family val="2"/>
    </font>
    <font>
      <sz val="10"/>
      <color indexed="10"/>
      <name val="Calibri"/>
      <family val="2"/>
    </font>
    <font>
      <b/>
      <sz val="10"/>
      <name val="Calibri"/>
      <family val="2"/>
    </font>
    <font>
      <sz val="10"/>
      <color indexed="8"/>
      <name val="Calibri"/>
      <family val="2"/>
    </font>
    <font>
      <sz val="8"/>
      <color indexed="8"/>
      <name val="Arial"/>
      <family val="2"/>
      <charset val="1"/>
    </font>
    <font>
      <sz val="8"/>
      <name val="Calibri"/>
      <family val="2"/>
    </font>
    <font>
      <i/>
      <sz val="9"/>
      <name val="Arial"/>
      <family val="2"/>
    </font>
    <font>
      <b/>
      <sz val="12"/>
      <color indexed="53"/>
      <name val="Arial"/>
      <family val="2"/>
    </font>
    <font>
      <vertAlign val="superscript"/>
      <sz val="10"/>
      <name val="Arial"/>
      <family val="2"/>
    </font>
    <font>
      <b/>
      <sz val="12"/>
      <color indexed="63"/>
      <name val="Arial"/>
      <family val="2"/>
    </font>
    <font>
      <b/>
      <sz val="10"/>
      <color indexed="59"/>
      <name val="Arial"/>
      <family val="2"/>
    </font>
    <font>
      <b/>
      <sz val="10"/>
      <color indexed="63"/>
      <name val="Arial"/>
      <family val="2"/>
    </font>
    <font>
      <b/>
      <sz val="10"/>
      <color indexed="60"/>
      <name val="Arial"/>
      <family val="2"/>
    </font>
    <font>
      <sz val="10"/>
      <color indexed="63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  <font>
      <i/>
      <sz val="10"/>
      <name val="Arial"/>
      <family val="2"/>
    </font>
    <font>
      <sz val="9"/>
      <color rgb="FF800000"/>
      <name val="Arial"/>
      <family val="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2"/>
      <color theme="9" tint="-0.249977111117893"/>
      <name val="Arial"/>
      <family val="2"/>
    </font>
    <font>
      <sz val="11"/>
      <color theme="9" tint="-0.249977111117893"/>
      <name val="Arial"/>
      <family val="2"/>
    </font>
    <font>
      <b/>
      <sz val="11"/>
      <color rgb="FFFF0000"/>
      <name val="Arial"/>
      <family val="2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vertAlign val="superscript"/>
      <sz val="9"/>
      <color theme="0"/>
      <name val="Arial"/>
      <family val="2"/>
    </font>
    <font>
      <sz val="11"/>
      <name val="Arial"/>
      <family val="2"/>
    </font>
    <font>
      <sz val="12"/>
      <color theme="9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49" fontId="1" fillId="0" borderId="0">
      <alignment horizontal="center" vertical="center"/>
    </xf>
    <xf numFmtId="164" fontId="2" fillId="0" borderId="1">
      <alignment horizontal="center" vertical="center"/>
    </xf>
    <xf numFmtId="0" fontId="3" fillId="0" borderId="1" applyNumberFormat="0">
      <alignment horizontal="center" vertical="center" shrinkToFit="1"/>
    </xf>
    <xf numFmtId="0" fontId="4" fillId="0" borderId="0">
      <alignment vertical="center" wrapText="1"/>
    </xf>
    <xf numFmtId="0" fontId="5" fillId="0" borderId="0">
      <alignment vertical="center" wrapText="1"/>
    </xf>
    <xf numFmtId="0" fontId="7" fillId="0" borderId="1">
      <alignment horizontal="center" vertical="center" wrapText="1"/>
    </xf>
    <xf numFmtId="0" fontId="7" fillId="0" borderId="1">
      <alignment horizontal="left" vertical="center" wrapText="1"/>
    </xf>
    <xf numFmtId="0" fontId="7" fillId="0" borderId="1">
      <alignment horizontal="left" vertical="center" indent="3"/>
    </xf>
    <xf numFmtId="0" fontId="7" fillId="0" borderId="1">
      <alignment horizontal="left" vertical="center" indent="5"/>
    </xf>
    <xf numFmtId="0" fontId="7" fillId="0" borderId="1">
      <alignment horizontal="left" vertical="center" wrapText="1" indent="1"/>
    </xf>
    <xf numFmtId="0" fontId="8" fillId="0" borderId="1">
      <alignment horizontal="center" vertical="center"/>
    </xf>
    <xf numFmtId="0" fontId="8" fillId="0" borderId="1">
      <alignment horizontal="left" vertical="center"/>
    </xf>
    <xf numFmtId="0" fontId="7" fillId="0" borderId="1">
      <alignment horizontal="center" vertical="center" wrapText="1"/>
    </xf>
    <xf numFmtId="0" fontId="28" fillId="0" borderId="1">
      <alignment horizontal="center" vertical="center" wrapText="1"/>
    </xf>
    <xf numFmtId="0" fontId="6" fillId="0" borderId="0">
      <alignment horizontal="center" vertical="center" wrapText="1"/>
    </xf>
    <xf numFmtId="0" fontId="4" fillId="0" borderId="0">
      <alignment horizontal="right" vertical="center"/>
    </xf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8" fillId="0" borderId="0"/>
    <xf numFmtId="9" fontId="28" fillId="0" borderId="0" applyFont="0" applyFill="0" applyBorder="0" applyAlignment="0" applyProtection="0"/>
  </cellStyleXfs>
  <cellXfs count="133">
    <xf numFmtId="0" fontId="0" fillId="0" borderId="0" xfId="0"/>
    <xf numFmtId="0" fontId="0" fillId="0" borderId="0" xfId="0" applyFill="1"/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6" fillId="0" borderId="0" xfId="0" applyFont="1" applyFill="1"/>
    <xf numFmtId="0" fontId="0" fillId="0" borderId="0" xfId="0" applyFont="1" applyFill="1"/>
    <xf numFmtId="0" fontId="0" fillId="0" borderId="0" xfId="0" applyFont="1"/>
    <xf numFmtId="0" fontId="13" fillId="0" borderId="0" xfId="0" applyFont="1"/>
    <xf numFmtId="0" fontId="13" fillId="0" borderId="0" xfId="0" applyFont="1" applyBorder="1"/>
    <xf numFmtId="0" fontId="13" fillId="0" borderId="0" xfId="0" applyNumberFormat="1" applyFont="1"/>
    <xf numFmtId="0" fontId="13" fillId="0" borderId="0" xfId="0" applyNumberFormat="1" applyFont="1" applyFill="1"/>
    <xf numFmtId="0" fontId="13" fillId="0" borderId="0" xfId="0" applyFont="1" applyFill="1"/>
    <xf numFmtId="0" fontId="15" fillId="0" borderId="0" xfId="0" applyFont="1" applyFill="1"/>
    <xf numFmtId="0" fontId="14" fillId="0" borderId="0" xfId="0" applyFont="1" applyFill="1"/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left" wrapText="1"/>
    </xf>
    <xf numFmtId="0" fontId="0" fillId="0" borderId="0" xfId="0" applyFill="1" applyBorder="1"/>
    <xf numFmtId="0" fontId="6" fillId="0" borderId="0" xfId="0" applyFont="1" applyFill="1" applyBorder="1" applyAlignment="1">
      <alignment horizontal="left"/>
    </xf>
    <xf numFmtId="0" fontId="2" fillId="0" borderId="0" xfId="7" applyFont="1" applyFill="1" applyBorder="1">
      <alignment horizontal="left" vertical="center" wrapText="1"/>
    </xf>
    <xf numFmtId="166" fontId="2" fillId="0" borderId="0" xfId="2" applyNumberFormat="1" applyFont="1" applyFill="1" applyBorder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0" fillId="0" borderId="0" xfId="0" applyFont="1" applyFill="1" applyAlignment="1">
      <alignment horizontal="left" vertical="center"/>
    </xf>
    <xf numFmtId="0" fontId="28" fillId="0" borderId="0" xfId="23"/>
    <xf numFmtId="0" fontId="28" fillId="0" borderId="0" xfId="23" applyAlignment="1">
      <alignment horizontal="center"/>
    </xf>
    <xf numFmtId="0" fontId="22" fillId="0" borderId="0" xfId="23" applyFont="1" applyFill="1" applyAlignment="1">
      <alignment horizontal="left" vertical="center"/>
    </xf>
    <xf numFmtId="0" fontId="6" fillId="0" borderId="2" xfId="23" applyFont="1" applyBorder="1" applyAlignment="1">
      <alignment horizontal="center" vertical="center"/>
    </xf>
    <xf numFmtId="0" fontId="0" fillId="0" borderId="2" xfId="23" applyFont="1" applyBorder="1" applyAlignment="1">
      <alignment horizontal="center" vertical="center"/>
    </xf>
    <xf numFmtId="0" fontId="0" fillId="0" borderId="2" xfId="23" applyFont="1" applyBorder="1" applyAlignment="1">
      <alignment horizontal="left" vertical="center" indent="1"/>
    </xf>
    <xf numFmtId="0" fontId="23" fillId="0" borderId="0" xfId="23" applyFont="1"/>
    <xf numFmtId="0" fontId="24" fillId="0" borderId="0" xfId="23" applyFont="1"/>
    <xf numFmtId="0" fontId="25" fillId="0" borderId="0" xfId="23" applyFont="1"/>
    <xf numFmtId="0" fontId="0" fillId="0" borderId="0" xfId="23" applyFont="1"/>
    <xf numFmtId="0" fontId="26" fillId="0" borderId="0" xfId="23" applyFont="1"/>
    <xf numFmtId="0" fontId="6" fillId="0" borderId="2" xfId="23" applyFont="1" applyBorder="1" applyAlignment="1">
      <alignment horizontal="left" vertical="center" indent="1"/>
    </xf>
    <xf numFmtId="0" fontId="6" fillId="0" borderId="0" xfId="23" applyFont="1" applyAlignment="1">
      <alignment horizontal="center" vertical="center"/>
    </xf>
    <xf numFmtId="0" fontId="27" fillId="0" borderId="2" xfId="23" applyFont="1" applyBorder="1" applyAlignment="1">
      <alignment horizontal="center" vertical="center"/>
    </xf>
    <xf numFmtId="0" fontId="4" fillId="0" borderId="0" xfId="4">
      <alignment vertical="center" wrapText="1"/>
    </xf>
    <xf numFmtId="0" fontId="28" fillId="0" borderId="2" xfId="23" applyBorder="1" applyAlignment="1">
      <alignment vertical="center"/>
    </xf>
    <xf numFmtId="0" fontId="28" fillId="0" borderId="2" xfId="23" applyBorder="1" applyAlignment="1">
      <alignment horizontal="left" vertical="center" indent="1"/>
    </xf>
    <xf numFmtId="0" fontId="0" fillId="0" borderId="4" xfId="0" applyFont="1" applyFill="1" applyBorder="1"/>
    <xf numFmtId="0" fontId="0" fillId="0" borderId="5" xfId="0" applyFont="1" applyFill="1" applyBorder="1"/>
    <xf numFmtId="0" fontId="19" fillId="0" borderId="4" xfId="16" applyFont="1" applyFill="1" applyBorder="1" applyAlignment="1">
      <alignment horizontal="center" vertical="center"/>
    </xf>
    <xf numFmtId="165" fontId="13" fillId="0" borderId="0" xfId="0" applyNumberFormat="1" applyFont="1" applyFill="1" applyBorder="1"/>
    <xf numFmtId="1" fontId="0" fillId="0" borderId="0" xfId="0" applyNumberFormat="1" applyFill="1"/>
    <xf numFmtId="0" fontId="6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167" fontId="0" fillId="0" borderId="0" xfId="0" applyNumberFormat="1" applyFill="1" applyBorder="1"/>
    <xf numFmtId="0" fontId="29" fillId="0" borderId="6" xfId="0" applyFont="1" applyFill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6" fillId="0" borderId="3" xfId="0" applyFont="1" applyFill="1" applyBorder="1" applyAlignment="1">
      <alignment horizontal="center"/>
    </xf>
    <xf numFmtId="0" fontId="2" fillId="0" borderId="0" xfId="5" applyFont="1" applyFill="1" applyBorder="1" applyAlignment="1">
      <alignment horizontal="left" vertical="center"/>
    </xf>
    <xf numFmtId="0" fontId="0" fillId="0" borderId="0" xfId="0" applyNumberFormat="1"/>
    <xf numFmtId="0" fontId="30" fillId="0" borderId="0" xfId="0" applyFont="1" applyAlignment="1">
      <alignment horizontal="center" vertical="center" readingOrder="1"/>
    </xf>
    <xf numFmtId="0" fontId="31" fillId="0" borderId="0" xfId="0" applyFont="1" applyFill="1"/>
    <xf numFmtId="0" fontId="6" fillId="0" borderId="6" xfId="0" applyFont="1" applyFill="1" applyBorder="1" applyAlignment="1">
      <alignment horizontal="center"/>
    </xf>
    <xf numFmtId="0" fontId="29" fillId="0" borderId="0" xfId="0" applyFont="1" applyFill="1" applyAlignment="1">
      <alignment horizontal="right"/>
    </xf>
    <xf numFmtId="0" fontId="0" fillId="0" borderId="0" xfId="0" applyFont="1" applyBorder="1"/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/>
    <xf numFmtId="0" fontId="31" fillId="0" borderId="0" xfId="0" applyFont="1" applyFill="1" applyBorder="1" applyAlignment="1">
      <alignment horizontal="left"/>
    </xf>
    <xf numFmtId="0" fontId="6" fillId="0" borderId="10" xfId="0" applyFont="1" applyFill="1" applyBorder="1" applyAlignment="1">
      <alignment horizontal="center"/>
    </xf>
    <xf numFmtId="2" fontId="0" fillId="0" borderId="0" xfId="0" applyNumberFormat="1" applyFill="1"/>
    <xf numFmtId="9" fontId="0" fillId="0" borderId="0" xfId="24" applyFont="1" applyFill="1"/>
    <xf numFmtId="168" fontId="0" fillId="0" borderId="0" xfId="24" applyNumberFormat="1" applyFont="1" applyFill="1"/>
    <xf numFmtId="0" fontId="0" fillId="0" borderId="6" xfId="0" applyFont="1" applyFill="1" applyBorder="1" applyAlignment="1">
      <alignment horizontal="center"/>
    </xf>
    <xf numFmtId="2" fontId="0" fillId="0" borderId="6" xfId="0" applyNumberFormat="1" applyFont="1" applyFill="1" applyBorder="1" applyAlignment="1">
      <alignment horizontal="center"/>
    </xf>
    <xf numFmtId="0" fontId="9" fillId="0" borderId="6" xfId="19" applyFill="1" applyBorder="1" applyAlignment="1">
      <alignment horizontal="center"/>
    </xf>
    <xf numFmtId="2" fontId="12" fillId="0" borderId="6" xfId="17" applyNumberFormat="1" applyFill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13" fillId="0" borderId="6" xfId="0" applyFont="1" applyFill="1" applyBorder="1" applyAlignment="1">
      <alignment horizontal="center"/>
    </xf>
    <xf numFmtId="165" fontId="13" fillId="0" borderId="6" xfId="0" applyNumberFormat="1" applyFont="1" applyFill="1" applyBorder="1"/>
    <xf numFmtId="0" fontId="13" fillId="0" borderId="6" xfId="0" applyFont="1" applyFill="1" applyBorder="1"/>
    <xf numFmtId="0" fontId="13" fillId="0" borderId="6" xfId="0" applyNumberFormat="1" applyFont="1" applyFill="1" applyBorder="1"/>
    <xf numFmtId="165" fontId="16" fillId="0" borderId="6" xfId="0" applyNumberFormat="1" applyFont="1" applyFill="1" applyBorder="1"/>
    <xf numFmtId="165" fontId="17" fillId="0" borderId="6" xfId="0" applyNumberFormat="1" applyFont="1" applyBorder="1" applyAlignment="1">
      <alignment horizontal="right"/>
    </xf>
    <xf numFmtId="165" fontId="9" fillId="0" borderId="6" xfId="22" applyNumberFormat="1" applyFill="1" applyBorder="1"/>
    <xf numFmtId="0" fontId="13" fillId="0" borderId="6" xfId="0" applyFont="1" applyBorder="1" applyAlignment="1">
      <alignment horizontal="center"/>
    </xf>
    <xf numFmtId="1" fontId="0" fillId="0" borderId="6" xfId="0" applyNumberFormat="1" applyFont="1" applyFill="1" applyBorder="1"/>
    <xf numFmtId="1" fontId="0" fillId="0" borderId="6" xfId="0" applyNumberFormat="1" applyFill="1" applyBorder="1"/>
    <xf numFmtId="0" fontId="33" fillId="0" borderId="0" xfId="0" applyFont="1" applyFill="1" applyAlignment="1">
      <alignment horizontal="left" vertical="center"/>
    </xf>
    <xf numFmtId="0" fontId="34" fillId="0" borderId="0" xfId="0" applyFont="1" applyFill="1" applyAlignment="1">
      <alignment horizontal="left" vertical="center"/>
    </xf>
    <xf numFmtId="0" fontId="19" fillId="0" borderId="0" xfId="0" applyFont="1" applyFill="1" applyBorder="1" applyAlignment="1">
      <alignment horizontal="center" wrapText="1"/>
    </xf>
    <xf numFmtId="0" fontId="19" fillId="0" borderId="4" xfId="0" applyFont="1" applyFill="1" applyBorder="1" applyAlignment="1">
      <alignment horizontal="center" vertical="center" wrapText="1"/>
    </xf>
    <xf numFmtId="0" fontId="36" fillId="2" borderId="6" xfId="16" applyFont="1" applyFill="1" applyBorder="1" applyAlignment="1">
      <alignment horizontal="left" vertical="center"/>
    </xf>
    <xf numFmtId="0" fontId="36" fillId="2" borderId="7" xfId="0" applyFont="1" applyFill="1" applyBorder="1" applyAlignment="1">
      <alignment horizontal="center" vertical="center" wrapText="1"/>
    </xf>
    <xf numFmtId="0" fontId="37" fillId="2" borderId="11" xfId="0" applyFont="1" applyFill="1" applyBorder="1" applyAlignment="1">
      <alignment horizontal="center" vertical="center" wrapText="1"/>
    </xf>
    <xf numFmtId="0" fontId="36" fillId="2" borderId="6" xfId="0" applyFont="1" applyFill="1" applyBorder="1" applyAlignment="1">
      <alignment horizontal="center" vertical="center" wrapText="1"/>
    </xf>
    <xf numFmtId="0" fontId="2" fillId="0" borderId="4" xfId="1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/>
    </xf>
    <xf numFmtId="1" fontId="0" fillId="0" borderId="0" xfId="0" applyNumberFormat="1" applyFont="1" applyFill="1" applyBorder="1"/>
    <xf numFmtId="1" fontId="0" fillId="0" borderId="0" xfId="0" applyNumberFormat="1" applyFill="1" applyBorder="1"/>
    <xf numFmtId="0" fontId="35" fillId="0" borderId="0" xfId="0" applyFont="1" applyFill="1"/>
    <xf numFmtId="0" fontId="0" fillId="0" borderId="0" xfId="0" applyAlignment="1">
      <alignment vertical="center"/>
    </xf>
    <xf numFmtId="0" fontId="38" fillId="0" borderId="0" xfId="0" applyFont="1" applyFill="1" applyAlignment="1">
      <alignment vertical="center"/>
    </xf>
    <xf numFmtId="0" fontId="19" fillId="0" borderId="8" xfId="0" applyFont="1" applyFill="1" applyBorder="1" applyAlignment="1">
      <alignment horizontal="center" wrapText="1"/>
    </xf>
    <xf numFmtId="0" fontId="2" fillId="0" borderId="0" xfId="5" applyFont="1" applyFill="1" applyBorder="1" applyAlignment="1">
      <alignment horizontal="left" vertical="center"/>
    </xf>
    <xf numFmtId="0" fontId="40" fillId="0" borderId="0" xfId="0" applyFont="1"/>
    <xf numFmtId="0" fontId="41" fillId="0" borderId="0" xfId="0" applyFont="1" applyFill="1" applyAlignment="1">
      <alignment horizontal="left" vertical="center"/>
    </xf>
    <xf numFmtId="0" fontId="0" fillId="0" borderId="0" xfId="0" applyFont="1" applyFill="1" applyBorder="1" applyAlignment="1"/>
    <xf numFmtId="9" fontId="0" fillId="0" borderId="0" xfId="0" applyNumberFormat="1" applyFont="1" applyFill="1" applyBorder="1"/>
    <xf numFmtId="0" fontId="2" fillId="0" borderId="0" xfId="0" applyFont="1" applyFill="1" applyBorder="1" applyAlignment="1">
      <alignment horizontal="center" wrapText="1"/>
    </xf>
    <xf numFmtId="0" fontId="0" fillId="0" borderId="8" xfId="0" applyFont="1" applyFill="1" applyBorder="1" applyAlignment="1">
      <alignment horizontal="center" wrapText="1"/>
    </xf>
    <xf numFmtId="1" fontId="2" fillId="0" borderId="4" xfId="0" applyNumberFormat="1" applyFont="1" applyFill="1" applyBorder="1" applyAlignment="1">
      <alignment horizontal="center" vertical="center" wrapText="1"/>
    </xf>
    <xf numFmtId="0" fontId="2" fillId="4" borderId="4" xfId="7" applyFont="1" applyFill="1" applyBorder="1">
      <alignment horizontal="left" vertical="center" wrapText="1"/>
    </xf>
    <xf numFmtId="165" fontId="2" fillId="4" borderId="0" xfId="0" applyNumberFormat="1" applyFont="1" applyFill="1" applyBorder="1" applyAlignment="1">
      <alignment horizontal="center"/>
    </xf>
    <xf numFmtId="1" fontId="0" fillId="4" borderId="8" xfId="0" applyNumberFormat="1" applyFont="1" applyFill="1" applyBorder="1" applyAlignment="1">
      <alignment horizontal="center"/>
    </xf>
    <xf numFmtId="1" fontId="2" fillId="4" borderId="4" xfId="0" applyNumberFormat="1" applyFont="1" applyFill="1" applyBorder="1" applyAlignment="1">
      <alignment horizontal="center" vertical="center" wrapText="1"/>
    </xf>
    <xf numFmtId="0" fontId="19" fillId="0" borderId="4" xfId="7" applyFont="1" applyFill="1" applyBorder="1">
      <alignment horizontal="left" vertical="center" wrapText="1"/>
    </xf>
    <xf numFmtId="165" fontId="19" fillId="0" borderId="0" xfId="0" applyNumberFormat="1" applyFont="1" applyFill="1" applyBorder="1" applyAlignment="1">
      <alignment horizontal="center"/>
    </xf>
    <xf numFmtId="1" fontId="29" fillId="0" borderId="8" xfId="0" applyNumberFormat="1" applyFont="1" applyFill="1" applyBorder="1" applyAlignment="1">
      <alignment horizontal="center"/>
    </xf>
    <xf numFmtId="1" fontId="29" fillId="0" borderId="4" xfId="0" applyNumberFormat="1" applyFont="1" applyFill="1" applyBorder="1" applyAlignment="1">
      <alignment horizontal="center"/>
    </xf>
    <xf numFmtId="1" fontId="0" fillId="4" borderId="4" xfId="0" applyNumberFormat="1" applyFont="1" applyFill="1" applyBorder="1" applyAlignment="1">
      <alignment horizontal="center"/>
    </xf>
    <xf numFmtId="1" fontId="0" fillId="0" borderId="0" xfId="0" applyNumberFormat="1" applyFont="1"/>
    <xf numFmtId="0" fontId="2" fillId="0" borderId="4" xfId="7" applyFont="1" applyFill="1" applyBorder="1">
      <alignment horizontal="left" vertical="center" wrapText="1"/>
    </xf>
    <xf numFmtId="165" fontId="2" fillId="0" borderId="0" xfId="0" applyNumberFormat="1" applyFont="1" applyFill="1" applyBorder="1" applyAlignment="1">
      <alignment horizontal="center"/>
    </xf>
    <xf numFmtId="1" fontId="0" fillId="0" borderId="8" xfId="0" applyNumberFormat="1" applyFont="1" applyFill="1" applyBorder="1" applyAlignment="1">
      <alignment horizontal="center"/>
    </xf>
    <xf numFmtId="1" fontId="0" fillId="0" borderId="4" xfId="0" applyNumberFormat="1" applyFont="1" applyFill="1" applyBorder="1" applyAlignment="1">
      <alignment horizontal="center"/>
    </xf>
    <xf numFmtId="165" fontId="2" fillId="0" borderId="8" xfId="0" applyNumberFormat="1" applyFont="1" applyFill="1" applyBorder="1" applyAlignment="1">
      <alignment horizontal="center"/>
    </xf>
    <xf numFmtId="0" fontId="0" fillId="0" borderId="8" xfId="0" applyFont="1" applyFill="1" applyBorder="1"/>
    <xf numFmtId="0" fontId="2" fillId="3" borderId="5" xfId="11" applyFont="1" applyFill="1" applyBorder="1" applyAlignment="1">
      <alignment horizontal="left" vertical="center"/>
    </xf>
    <xf numFmtId="165" fontId="2" fillId="3" borderId="9" xfId="0" applyNumberFormat="1" applyFont="1" applyFill="1" applyBorder="1" applyAlignment="1">
      <alignment horizontal="center"/>
    </xf>
    <xf numFmtId="1" fontId="0" fillId="3" borderId="9" xfId="0" applyNumberFormat="1" applyFont="1" applyFill="1" applyBorder="1" applyAlignment="1">
      <alignment horizontal="center"/>
    </xf>
    <xf numFmtId="1" fontId="0" fillId="3" borderId="5" xfId="0" applyNumberFormat="1" applyFont="1" applyFill="1" applyBorder="1" applyAlignment="1">
      <alignment horizontal="center"/>
    </xf>
    <xf numFmtId="0" fontId="40" fillId="0" borderId="0" xfId="0" applyFont="1" applyFill="1"/>
    <xf numFmtId="0" fontId="2" fillId="0" borderId="0" xfId="5" applyFont="1" applyFill="1" applyBorder="1" applyAlignment="1">
      <alignment horizontal="left" vertical="center"/>
    </xf>
    <xf numFmtId="0" fontId="2" fillId="0" borderId="0" xfId="7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6" fillId="0" borderId="2" xfId="23" applyFont="1" applyBorder="1" applyAlignment="1">
      <alignment horizontal="center" vertical="center"/>
    </xf>
    <xf numFmtId="0" fontId="6" fillId="0" borderId="2" xfId="23" applyFont="1" applyBorder="1" applyAlignment="1">
      <alignment horizontal="center" vertical="center" wrapText="1"/>
    </xf>
  </cellXfs>
  <cellStyles count="25">
    <cellStyle name="_AnnéeCentrée" xfId="1" xr:uid="{00000000-0005-0000-0000-000000000000}"/>
    <cellStyle name="_DonnéeCentrée" xfId="2" xr:uid="{00000000-0005-0000-0000-000001000000}"/>
    <cellStyle name="_DonnéeGrasCentrée" xfId="3" xr:uid="{00000000-0005-0000-0000-000002000000}"/>
    <cellStyle name="_Renvoi" xfId="4" xr:uid="{00000000-0005-0000-0000-000003000000}"/>
    <cellStyle name="_Source" xfId="5" xr:uid="{00000000-0005-0000-0000-000004000000}"/>
    <cellStyle name="_TêteLigneCentrée" xfId="6" xr:uid="{00000000-0005-0000-0000-000005000000}"/>
    <cellStyle name="_TêteLigneGauche" xfId="7" xr:uid="{00000000-0005-0000-0000-000006000000}"/>
    <cellStyle name="_TêteLigneGaucheDont" xfId="8" xr:uid="{00000000-0005-0000-0000-000007000000}"/>
    <cellStyle name="_TêteLigneGaucheDontDont" xfId="9" xr:uid="{00000000-0005-0000-0000-000008000000}"/>
    <cellStyle name="_TêteLigneGaucheRetrait" xfId="10" xr:uid="{00000000-0005-0000-0000-000009000000}"/>
    <cellStyle name="_TêteLigneGrasCentrée" xfId="11" xr:uid="{00000000-0005-0000-0000-00000A000000}"/>
    <cellStyle name="_TêteLigneGrasGauche" xfId="12" xr:uid="{00000000-0005-0000-0000-00000B000000}"/>
    <cellStyle name="_TêtièreColonne" xfId="13" xr:uid="{00000000-0005-0000-0000-00000C000000}"/>
    <cellStyle name="_TitreTablo" xfId="14" xr:uid="{00000000-0005-0000-0000-00000D000000}"/>
    <cellStyle name="_TitreTabloGras" xfId="15" xr:uid="{00000000-0005-0000-0000-00000E000000}"/>
    <cellStyle name="_Unité" xfId="16" xr:uid="{00000000-0005-0000-0000-00000F000000}"/>
    <cellStyle name="Excel Built-in Normal" xfId="17" xr:uid="{00000000-0005-0000-0000-000010000000}"/>
    <cellStyle name="Normal" xfId="0" builtinId="0"/>
    <cellStyle name="Normal 2" xfId="18" xr:uid="{00000000-0005-0000-0000-000013000000}"/>
    <cellStyle name="Normal 3" xfId="19" xr:uid="{00000000-0005-0000-0000-000014000000}"/>
    <cellStyle name="Normal 4" xfId="20" xr:uid="{00000000-0005-0000-0000-000015000000}"/>
    <cellStyle name="Normal 5" xfId="21" xr:uid="{00000000-0005-0000-0000-000016000000}"/>
    <cellStyle name="Normal 6" xfId="22" xr:uid="{00000000-0005-0000-0000-000017000000}"/>
    <cellStyle name="Normal_GraphAgri_2011_SQ_page2" xfId="23" xr:uid="{00000000-0005-0000-0000-000018000000}"/>
    <cellStyle name="Pourcentage" xfId="24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235A00"/>
      <rgbColor rgb="00000080"/>
      <rgbColor rgb="00808000"/>
      <rgbColor rgb="00800080"/>
      <rgbColor rgb="00007F82"/>
      <rgbColor rgb="00B3B3B3"/>
      <rgbColor rgb="00808080"/>
      <rgbColor rgb="009999FF"/>
      <rgbColor rgb="00993366"/>
      <rgbColor rgb="00FFFFCC"/>
      <rgbColor rgb="00CCFFFF"/>
      <rgbColor rgb="00660066"/>
      <rgbColor rgb="00FF420E"/>
      <rgbColor rgb="000066CC"/>
      <rgbColor rgb="00CCCCFF"/>
      <rgbColor rgb="00000080"/>
      <rgbColor rgb="00FF00FF"/>
      <rgbColor rgb="00FFFF00"/>
      <rgbColor rgb="0000FFFF"/>
      <rgbColor rgb="00800080"/>
      <rgbColor rgb="007E0021"/>
      <rgbColor rgb="00008080"/>
      <rgbColor rgb="000000FF"/>
      <rgbColor rgb="0000CCFF"/>
      <rgbColor rgb="00CCFFFF"/>
      <rgbColor rgb="00CCFFCC"/>
      <rgbColor rgb="00FFFF99"/>
      <rgbColor rgb="0083CAFF"/>
      <rgbColor rgb="00FF99CC"/>
      <rgbColor rgb="00CC99FF"/>
      <rgbColor rgb="00FFCC99"/>
      <rgbColor rgb="003366FF"/>
      <rgbColor rgb="0033CCCC"/>
      <rgbColor rgb="0099CC00"/>
      <rgbColor rgb="00FFD320"/>
      <rgbColor rgb="00FF9900"/>
      <rgbColor rgb="00EB6300"/>
      <rgbColor rgb="00666699"/>
      <rgbColor rgb="00969696"/>
      <rgbColor rgb="00004586"/>
      <rgbColor rgb="00579D1C"/>
      <rgbColor rgb="00003300"/>
      <rgbColor rgb="004C1900"/>
      <rgbColor rgb="00804C19"/>
      <rgbColor rgb="00993366"/>
      <rgbColor rgb="00333399"/>
      <rgbColor rgb="00663300"/>
    </indexedColors>
    <mruColors>
      <color rgb="FFE781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8420860837035107E-2"/>
          <c:y val="5.4695141524575615E-2"/>
          <c:w val="0.85415237858009396"/>
          <c:h val="0.795333245214851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Graph_haut_droit!$C$10</c:f>
              <c:strCache>
                <c:ptCount val="1"/>
                <c:pt idx="0">
                  <c:v>Bœuf et veau</c:v>
                </c:pt>
              </c:strCache>
            </c:strRef>
          </c:tx>
          <c:spPr>
            <a:solidFill>
              <a:srgbClr val="C00000"/>
            </a:solidFill>
            <a:ln w="25400">
              <a:noFill/>
            </a:ln>
          </c:spPr>
          <c:invertIfNegative val="0"/>
          <c:cat>
            <c:numRef>
              <c:f>Graph_haut_droit!$B$18:$B$33</c:f>
              <c:numCache>
                <c:formatCode>General</c:formatCod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numCache>
            </c:numRef>
          </c:cat>
          <c:val>
            <c:numRef>
              <c:f>Graph_haut_droit!$C$18:$C$33</c:f>
              <c:numCache>
                <c:formatCode>0.00</c:formatCode>
                <c:ptCount val="16"/>
                <c:pt idx="0">
                  <c:v>30.885999999999999</c:v>
                </c:pt>
                <c:pt idx="1">
                  <c:v>30.414000000000001</c:v>
                </c:pt>
                <c:pt idx="2">
                  <c:v>28.821999999999999</c:v>
                </c:pt>
                <c:pt idx="3">
                  <c:v>30.058</c:v>
                </c:pt>
                <c:pt idx="4">
                  <c:v>29.324999999999999</c:v>
                </c:pt>
                <c:pt idx="5">
                  <c:v>29.277000000000001</c:v>
                </c:pt>
                <c:pt idx="6">
                  <c:v>29.246000000000002</c:v>
                </c:pt>
                <c:pt idx="7">
                  <c:v>28.884</c:v>
                </c:pt>
                <c:pt idx="8">
                  <c:v>28.697810235977183</c:v>
                </c:pt>
                <c:pt idx="9">
                  <c:v>28.629249999999992</c:v>
                </c:pt>
                <c:pt idx="10">
                  <c:v>30.179611999999999</c:v>
                </c:pt>
                <c:pt idx="11">
                  <c:v>30.414474999999999</c:v>
                </c:pt>
                <c:pt idx="12">
                  <c:v>33.123579999999997</c:v>
                </c:pt>
                <c:pt idx="13">
                  <c:v>35.51</c:v>
                </c:pt>
                <c:pt idx="14">
                  <c:v>38.066000000000003</c:v>
                </c:pt>
                <c:pt idx="15">
                  <c:v>36.1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64-4A80-A9AC-DBD24A417CF1}"/>
            </c:ext>
          </c:extLst>
        </c:ser>
        <c:ser>
          <c:idx val="1"/>
          <c:order val="1"/>
          <c:tx>
            <c:strRef>
              <c:f>Graph_haut_droit!$D$10</c:f>
              <c:strCache>
                <c:ptCount val="1"/>
                <c:pt idx="0">
                  <c:v>Agneau</c:v>
                </c:pt>
              </c:strCache>
            </c:strRef>
          </c:tx>
          <c:spPr>
            <a:solidFill>
              <a:srgbClr val="004586"/>
            </a:solidFill>
            <a:ln w="25400">
              <a:noFill/>
            </a:ln>
          </c:spPr>
          <c:invertIfNegative val="0"/>
          <c:cat>
            <c:numRef>
              <c:f>Graph_haut_droit!$B$18:$B$33</c:f>
              <c:numCache>
                <c:formatCode>General</c:formatCod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numCache>
            </c:numRef>
          </c:cat>
          <c:val>
            <c:numRef>
              <c:f>Graph_haut_droit!$D$18:$D$33</c:f>
              <c:numCache>
                <c:formatCode>0.00</c:formatCode>
                <c:ptCount val="16"/>
                <c:pt idx="0">
                  <c:v>7.0360000000000005</c:v>
                </c:pt>
                <c:pt idx="1">
                  <c:v>7.2759999999999998</c:v>
                </c:pt>
                <c:pt idx="2">
                  <c:v>7.5830000000000002</c:v>
                </c:pt>
                <c:pt idx="3">
                  <c:v>8.2260000000000009</c:v>
                </c:pt>
                <c:pt idx="4">
                  <c:v>8.5120000000000005</c:v>
                </c:pt>
                <c:pt idx="5">
                  <c:v>8.891</c:v>
                </c:pt>
                <c:pt idx="6">
                  <c:v>9.5310000000000006</c:v>
                </c:pt>
                <c:pt idx="7">
                  <c:v>9.2620000000000005</c:v>
                </c:pt>
                <c:pt idx="8">
                  <c:v>9.5033600254058843</c:v>
                </c:pt>
                <c:pt idx="9">
                  <c:v>9.5749510000000022</c:v>
                </c:pt>
                <c:pt idx="10">
                  <c:v>9.6700405000000007</c:v>
                </c:pt>
                <c:pt idx="11">
                  <c:v>9.4152579999999997</c:v>
                </c:pt>
                <c:pt idx="12">
                  <c:v>9.9911360000000009</c:v>
                </c:pt>
                <c:pt idx="13">
                  <c:v>10.83</c:v>
                </c:pt>
                <c:pt idx="14">
                  <c:v>9.0609999999999999</c:v>
                </c:pt>
                <c:pt idx="15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64-4A80-A9AC-DBD24A417CF1}"/>
            </c:ext>
          </c:extLst>
        </c:ser>
        <c:ser>
          <c:idx val="2"/>
          <c:order val="2"/>
          <c:tx>
            <c:strRef>
              <c:f>Graph_haut_droit!$E$10</c:f>
              <c:strCache>
                <c:ptCount val="1"/>
                <c:pt idx="0">
                  <c:v>Porc </c:v>
                </c:pt>
              </c:strCache>
            </c:strRef>
          </c:tx>
          <c:spPr>
            <a:solidFill>
              <a:srgbClr val="E781DB"/>
            </a:solidFill>
            <a:ln w="25400">
              <a:noFill/>
            </a:ln>
          </c:spPr>
          <c:invertIfNegative val="0"/>
          <c:cat>
            <c:numRef>
              <c:f>Graph_haut_droit!$B$18:$B$33</c:f>
              <c:numCache>
                <c:formatCode>General</c:formatCod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numCache>
            </c:numRef>
          </c:cat>
          <c:val>
            <c:numRef>
              <c:f>Graph_haut_droit!$E$18:$E$33</c:f>
              <c:numCache>
                <c:formatCode>0.00</c:formatCode>
                <c:ptCount val="16"/>
                <c:pt idx="0">
                  <c:v>32.618540039062502</c:v>
                </c:pt>
                <c:pt idx="1">
                  <c:v>36.222060058593748</c:v>
                </c:pt>
                <c:pt idx="2">
                  <c:v>34.441990234374998</c:v>
                </c:pt>
                <c:pt idx="3">
                  <c:v>34.694709960937502</c:v>
                </c:pt>
                <c:pt idx="4">
                  <c:v>32.177390136718749</c:v>
                </c:pt>
                <c:pt idx="5">
                  <c:v>32.05133984375</c:v>
                </c:pt>
                <c:pt idx="6">
                  <c:v>28.8003798828125</c:v>
                </c:pt>
                <c:pt idx="7">
                  <c:v>32.823339843749999</c:v>
                </c:pt>
                <c:pt idx="8">
                  <c:v>39.693570186615013</c:v>
                </c:pt>
                <c:pt idx="9">
                  <c:v>47.706220000000002</c:v>
                </c:pt>
                <c:pt idx="10">
                  <c:v>50.205059000000006</c:v>
                </c:pt>
                <c:pt idx="11">
                  <c:v>55.382567000000002</c:v>
                </c:pt>
                <c:pt idx="12">
                  <c:v>58.22561000000001</c:v>
                </c:pt>
                <c:pt idx="13">
                  <c:v>56.99</c:v>
                </c:pt>
                <c:pt idx="14">
                  <c:v>59.49</c:v>
                </c:pt>
                <c:pt idx="15">
                  <c:v>50.9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64-4A80-A9AC-DBD24A417CF1}"/>
            </c:ext>
          </c:extLst>
        </c:ser>
        <c:ser>
          <c:idx val="3"/>
          <c:order val="3"/>
          <c:tx>
            <c:strRef>
              <c:f>Graph_haut_droit!$F$10</c:f>
              <c:strCache>
                <c:ptCount val="1"/>
                <c:pt idx="0">
                  <c:v>Charcuterie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noFill/>
            </a:ln>
          </c:spPr>
          <c:invertIfNegative val="0"/>
          <c:cat>
            <c:numRef>
              <c:f>Graph_haut_droit!$B$18:$B$33</c:f>
              <c:numCache>
                <c:formatCode>General</c:formatCod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numCache>
            </c:numRef>
          </c:cat>
          <c:val>
            <c:numRef>
              <c:f>Graph_haut_droit!$F$18:$F$33</c:f>
              <c:numCache>
                <c:formatCode>0.00</c:formatCode>
                <c:ptCount val="16"/>
                <c:pt idx="0">
                  <c:v>22.134</c:v>
                </c:pt>
                <c:pt idx="1">
                  <c:v>20.471</c:v>
                </c:pt>
                <c:pt idx="2">
                  <c:v>20.148</c:v>
                </c:pt>
                <c:pt idx="3">
                  <c:v>21.902999999999999</c:v>
                </c:pt>
                <c:pt idx="4">
                  <c:v>22.693999999999999</c:v>
                </c:pt>
                <c:pt idx="5">
                  <c:v>27.205000000000002</c:v>
                </c:pt>
                <c:pt idx="6">
                  <c:v>28.448701</c:v>
                </c:pt>
                <c:pt idx="7">
                  <c:v>33.406309999999998</c:v>
                </c:pt>
                <c:pt idx="8">
                  <c:v>37.371040070362085</c:v>
                </c:pt>
                <c:pt idx="9">
                  <c:v>39.949599999999997</c:v>
                </c:pt>
                <c:pt idx="10">
                  <c:v>41.391451000000011</c:v>
                </c:pt>
                <c:pt idx="11">
                  <c:v>42.017229999999998</c:v>
                </c:pt>
                <c:pt idx="12">
                  <c:v>44.532600000000002</c:v>
                </c:pt>
                <c:pt idx="13">
                  <c:v>44.62</c:v>
                </c:pt>
                <c:pt idx="14">
                  <c:v>41.253</c:v>
                </c:pt>
                <c:pt idx="15">
                  <c:v>40.47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64-4A80-A9AC-DBD24A417C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472087352"/>
        <c:axId val="1"/>
      </c:barChart>
      <c:catAx>
        <c:axId val="472087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B3B3B3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r-FR" i="1"/>
                  <a:t>millier</a:t>
                </a:r>
                <a:r>
                  <a:rPr lang="fr-FR" i="1" baseline="0"/>
                  <a:t> de</a:t>
                </a:r>
                <a:r>
                  <a:rPr lang="fr-FR" i="1"/>
                  <a:t> tonnes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72087352"/>
        <c:crossesAt val="1"/>
        <c:crossBetween val="between"/>
        <c:majorUnit val="10"/>
      </c:valAx>
      <c:spPr>
        <a:noFill/>
        <a:ln w="3175">
          <a:solidFill>
            <a:srgbClr val="B3B3B3"/>
          </a:solidFill>
          <a:prstDash val="solid"/>
        </a:ln>
      </c:spPr>
    </c:plotArea>
    <c:legend>
      <c:legendPos val="b"/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Graph_milieu_droit!$C$10</c:f>
              <c:strCache>
                <c:ptCount val="1"/>
                <c:pt idx="0">
                  <c:v>Volailles à rotir label rouge en million de têtes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Graph_milieu_droit!$B$11:$B$33</c:f>
              <c:numCache>
                <c:formatCode>General</c:formatCode>
                <c:ptCount val="2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</c:numCache>
            </c:numRef>
          </c:cat>
          <c:val>
            <c:numRef>
              <c:f>Graph_milieu_droit!$C$11:$C$33</c:f>
              <c:numCache>
                <c:formatCode>0.0</c:formatCode>
                <c:ptCount val="23"/>
                <c:pt idx="0">
                  <c:v>115.123</c:v>
                </c:pt>
                <c:pt idx="1">
                  <c:v>112.708</c:v>
                </c:pt>
                <c:pt idx="2">
                  <c:v>112.27200000000001</c:v>
                </c:pt>
                <c:pt idx="3">
                  <c:v>110.045</c:v>
                </c:pt>
                <c:pt idx="4">
                  <c:v>104.51</c:v>
                </c:pt>
                <c:pt idx="5">
                  <c:v>98.847393999999994</c:v>
                </c:pt>
                <c:pt idx="6">
                  <c:v>106.231764</c:v>
                </c:pt>
                <c:pt idx="7">
                  <c:v>101.086699</c:v>
                </c:pt>
                <c:pt idx="8">
                  <c:v>103.920818</c:v>
                </c:pt>
                <c:pt idx="9">
                  <c:v>100.314325</c:v>
                </c:pt>
                <c:pt idx="10">
                  <c:v>100.147972</c:v>
                </c:pt>
                <c:pt idx="11">
                  <c:v>101.297995</c:v>
                </c:pt>
                <c:pt idx="12">
                  <c:v>103.071061</c:v>
                </c:pt>
                <c:pt idx="13">
                  <c:v>107.03280599999999</c:v>
                </c:pt>
                <c:pt idx="14">
                  <c:v>109.737111</c:v>
                </c:pt>
                <c:pt idx="15">
                  <c:v>110</c:v>
                </c:pt>
                <c:pt idx="16">
                  <c:v>106</c:v>
                </c:pt>
                <c:pt idx="17">
                  <c:v>109</c:v>
                </c:pt>
                <c:pt idx="18">
                  <c:v>109.9</c:v>
                </c:pt>
                <c:pt idx="19">
                  <c:v>111</c:v>
                </c:pt>
                <c:pt idx="20">
                  <c:v>113.98</c:v>
                </c:pt>
                <c:pt idx="21">
                  <c:v>96.8</c:v>
                </c:pt>
                <c:pt idx="22">
                  <c:v>109.15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FA-4F30-90DD-16C13732A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7086184"/>
        <c:axId val="477083560"/>
      </c:barChart>
      <c:lineChart>
        <c:grouping val="standard"/>
        <c:varyColors val="0"/>
        <c:ser>
          <c:idx val="1"/>
          <c:order val="1"/>
          <c:tx>
            <c:strRef>
              <c:f>Graph_milieu_droit!$D$10</c:f>
              <c:strCache>
                <c:ptCount val="1"/>
                <c:pt idx="0">
                  <c:v>Oeufs label rouge en million d'oeufs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Graph_milieu_droit!$B$11:$B$33</c:f>
              <c:numCache>
                <c:formatCode>General</c:formatCode>
                <c:ptCount val="23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  <c:pt idx="20">
                  <c:v>2021</c:v>
                </c:pt>
                <c:pt idx="21">
                  <c:v>2022</c:v>
                </c:pt>
                <c:pt idx="22">
                  <c:v>2023</c:v>
                </c:pt>
              </c:numCache>
            </c:numRef>
          </c:cat>
          <c:val>
            <c:numRef>
              <c:f>Graph_milieu_droit!$D$11:$D$33</c:f>
              <c:numCache>
                <c:formatCode>General</c:formatCode>
                <c:ptCount val="23"/>
                <c:pt idx="6" formatCode="0.0">
                  <c:v>311.53811300000001</c:v>
                </c:pt>
                <c:pt idx="7" formatCode="0.0">
                  <c:v>336</c:v>
                </c:pt>
                <c:pt idx="8" formatCode="0.0">
                  <c:v>333.55691100000001</c:v>
                </c:pt>
                <c:pt idx="9" formatCode="0.0">
                  <c:v>362.19295099999999</c:v>
                </c:pt>
                <c:pt idx="10" formatCode="0.0">
                  <c:v>364.13287700000001</c:v>
                </c:pt>
                <c:pt idx="11" formatCode="0.0">
                  <c:v>385.01141799999999</c:v>
                </c:pt>
                <c:pt idx="12" formatCode="0.0">
                  <c:v>420.85843399999999</c:v>
                </c:pt>
                <c:pt idx="13" formatCode="0.0">
                  <c:v>468.63885699999997</c:v>
                </c:pt>
                <c:pt idx="14" formatCode="0.0">
                  <c:v>476.069344</c:v>
                </c:pt>
                <c:pt idx="15" formatCode="0.0">
                  <c:v>471.43698867000001</c:v>
                </c:pt>
                <c:pt idx="16" formatCode="0.0">
                  <c:v>471.6</c:v>
                </c:pt>
                <c:pt idx="17" formatCode="0.0">
                  <c:v>490</c:v>
                </c:pt>
                <c:pt idx="18" formatCode="0.0">
                  <c:v>447.23</c:v>
                </c:pt>
                <c:pt idx="19" formatCode="0.0">
                  <c:v>482.6</c:v>
                </c:pt>
                <c:pt idx="20" formatCode="0.0">
                  <c:v>469.93</c:v>
                </c:pt>
                <c:pt idx="21" formatCode="0.0">
                  <c:v>443.4</c:v>
                </c:pt>
                <c:pt idx="22" formatCode="0.0">
                  <c:v>439.9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FA-4F30-90DD-16C13732A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1195888"/>
        <c:axId val="731194904"/>
      </c:lineChart>
      <c:catAx>
        <c:axId val="477086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77083560"/>
        <c:crosses val="autoZero"/>
        <c:auto val="1"/>
        <c:lblAlgn val="ctr"/>
        <c:lblOffset val="100"/>
        <c:noMultiLvlLbl val="0"/>
      </c:catAx>
      <c:valAx>
        <c:axId val="477083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volailles à rotir LR - million de têtes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77086184"/>
        <c:crosses val="autoZero"/>
        <c:crossBetween val="between"/>
      </c:valAx>
      <c:valAx>
        <c:axId val="731194904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oeufs - million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31195888"/>
        <c:crosses val="max"/>
        <c:crossBetween val="between"/>
      </c:valAx>
      <c:catAx>
        <c:axId val="731195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311949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Graph_bas_gauche!$B$8</c:f>
              <c:strCache>
                <c:ptCount val="1"/>
                <c:pt idx="0">
                  <c:v>Beurre et crème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Graph_bas_gauche!$J$7:$Y$7</c:f>
              <c:strCach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strCache>
            </c:strRef>
          </c:cat>
          <c:val>
            <c:numRef>
              <c:f>Graph_bas_gauche!$J$8:$Y$8</c:f>
              <c:numCache>
                <c:formatCode>0</c:formatCode>
                <c:ptCount val="16"/>
                <c:pt idx="0">
                  <c:v>33.532000000000004</c:v>
                </c:pt>
                <c:pt idx="1">
                  <c:v>33.356000000000002</c:v>
                </c:pt>
                <c:pt idx="2">
                  <c:v>37.710999999999999</c:v>
                </c:pt>
                <c:pt idx="3">
                  <c:v>39.858000000000004</c:v>
                </c:pt>
                <c:pt idx="4">
                  <c:v>40.605000000000004</c:v>
                </c:pt>
                <c:pt idx="5">
                  <c:v>36.225000000000001</c:v>
                </c:pt>
                <c:pt idx="6">
                  <c:v>40.050000000000004</c:v>
                </c:pt>
                <c:pt idx="7">
                  <c:v>37.938000000000002</c:v>
                </c:pt>
                <c:pt idx="8">
                  <c:v>40.594000000000001</c:v>
                </c:pt>
                <c:pt idx="9">
                  <c:v>40.408000000000001</c:v>
                </c:pt>
                <c:pt idx="10">
                  <c:v>41.072000000000003</c:v>
                </c:pt>
                <c:pt idx="11">
                  <c:v>43.761000000000003</c:v>
                </c:pt>
                <c:pt idx="12">
                  <c:v>44.081000000000003</c:v>
                </c:pt>
                <c:pt idx="13">
                  <c:v>49.3</c:v>
                </c:pt>
                <c:pt idx="14">
                  <c:v>48.269999999999996</c:v>
                </c:pt>
                <c:pt idx="15">
                  <c:v>37.591000000000001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CA-428D-B3FF-1CF76FFE7B3C}"/>
            </c:ext>
          </c:extLst>
        </c:ser>
        <c:ser>
          <c:idx val="1"/>
          <c:order val="1"/>
          <c:tx>
            <c:strRef>
              <c:f>Graph_bas_gauche!$B$9</c:f>
              <c:strCache>
                <c:ptCount val="1"/>
                <c:pt idx="0">
                  <c:v>Chèvre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Graph_bas_gauche!$J$7:$Y$7</c:f>
              <c:strCach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strCache>
            </c:strRef>
          </c:cat>
          <c:val>
            <c:numRef>
              <c:f>Graph_bas_gauche!$J$9:$Y$9</c:f>
              <c:numCache>
                <c:formatCode>0</c:formatCode>
                <c:ptCount val="16"/>
                <c:pt idx="0">
                  <c:v>6.3950000000000005</c:v>
                </c:pt>
                <c:pt idx="1">
                  <c:v>6.4445000000000006</c:v>
                </c:pt>
                <c:pt idx="2">
                  <c:v>6.3343000000000007</c:v>
                </c:pt>
                <c:pt idx="3">
                  <c:v>6.343</c:v>
                </c:pt>
                <c:pt idx="4">
                  <c:v>6.3071999999999999</c:v>
                </c:pt>
                <c:pt idx="5">
                  <c:v>6.3870000000000005</c:v>
                </c:pt>
                <c:pt idx="6">
                  <c:v>6.4710000000000001</c:v>
                </c:pt>
                <c:pt idx="7">
                  <c:v>6.7097899999999999</c:v>
                </c:pt>
                <c:pt idx="8">
                  <c:v>6.9114200000000006</c:v>
                </c:pt>
                <c:pt idx="9">
                  <c:v>6.9730500000000006</c:v>
                </c:pt>
                <c:pt idx="10">
                  <c:v>7.1260699999999995</c:v>
                </c:pt>
                <c:pt idx="11">
                  <c:v>7.15198</c:v>
                </c:pt>
                <c:pt idx="12">
                  <c:v>7.1383699999999992</c:v>
                </c:pt>
                <c:pt idx="13">
                  <c:v>7.5</c:v>
                </c:pt>
                <c:pt idx="14">
                  <c:v>7.2919999999999998</c:v>
                </c:pt>
                <c:pt idx="15">
                  <c:v>6.6859999999999999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CA-428D-B3FF-1CF76FFE7B3C}"/>
            </c:ext>
          </c:extLst>
        </c:ser>
        <c:ser>
          <c:idx val="2"/>
          <c:order val="2"/>
          <c:tx>
            <c:strRef>
              <c:f>Graph_bas_gauche!$B$10</c:f>
              <c:strCache>
                <c:ptCount val="1"/>
                <c:pt idx="0">
                  <c:v>Brebis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Graph_bas_gauche!$J$7:$Y$7</c:f>
              <c:strCach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strCache>
            </c:strRef>
          </c:cat>
          <c:val>
            <c:numRef>
              <c:f>Graph_bas_gauche!$J$10:$Y$10</c:f>
              <c:numCache>
                <c:formatCode>0</c:formatCode>
                <c:ptCount val="16"/>
                <c:pt idx="0">
                  <c:v>22.326000000000001</c:v>
                </c:pt>
                <c:pt idx="1">
                  <c:v>21.898</c:v>
                </c:pt>
                <c:pt idx="2">
                  <c:v>21.681000000000001</c:v>
                </c:pt>
                <c:pt idx="3">
                  <c:v>21.307000000000002</c:v>
                </c:pt>
                <c:pt idx="4">
                  <c:v>21.035</c:v>
                </c:pt>
                <c:pt idx="5">
                  <c:v>20.978000000000002</c:v>
                </c:pt>
                <c:pt idx="6">
                  <c:v>20.975999999999999</c:v>
                </c:pt>
                <c:pt idx="7">
                  <c:v>21.207000000000001</c:v>
                </c:pt>
                <c:pt idx="8">
                  <c:v>21.285310000000003</c:v>
                </c:pt>
                <c:pt idx="9">
                  <c:v>20.85604</c:v>
                </c:pt>
                <c:pt idx="10">
                  <c:v>21.292000000000002</c:v>
                </c:pt>
                <c:pt idx="11">
                  <c:v>21.464849999999998</c:v>
                </c:pt>
                <c:pt idx="12">
                  <c:v>21.356069999999999</c:v>
                </c:pt>
                <c:pt idx="13">
                  <c:v>28.2</c:v>
                </c:pt>
                <c:pt idx="14">
                  <c:v>19.731000000000002</c:v>
                </c:pt>
                <c:pt idx="15">
                  <c:v>19.181999999999999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CA-428D-B3FF-1CF76FFE7B3C}"/>
            </c:ext>
          </c:extLst>
        </c:ser>
        <c:ser>
          <c:idx val="3"/>
          <c:order val="3"/>
          <c:tx>
            <c:strRef>
              <c:f>Graph_bas_gauche!$B$11</c:f>
              <c:strCache>
                <c:ptCount val="1"/>
                <c:pt idx="0">
                  <c:v>Pâte molle (vache)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Graph_bas_gauche!$J$7:$Y$7</c:f>
              <c:strCach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strCache>
            </c:strRef>
          </c:cat>
          <c:val>
            <c:numRef>
              <c:f>Graph_bas_gauche!$J$11:$Y$11</c:f>
              <c:numCache>
                <c:formatCode>0</c:formatCode>
                <c:ptCount val="16"/>
                <c:pt idx="0">
                  <c:v>37.307000000000002</c:v>
                </c:pt>
                <c:pt idx="1">
                  <c:v>36.366999999999997</c:v>
                </c:pt>
                <c:pt idx="2">
                  <c:v>36.404000000000003</c:v>
                </c:pt>
                <c:pt idx="3">
                  <c:v>36.347999999999999</c:v>
                </c:pt>
                <c:pt idx="4">
                  <c:v>36.695999999999998</c:v>
                </c:pt>
                <c:pt idx="5">
                  <c:v>36.948999999999998</c:v>
                </c:pt>
                <c:pt idx="6">
                  <c:v>39.410000000000004</c:v>
                </c:pt>
                <c:pt idx="7">
                  <c:v>39.149440000000006</c:v>
                </c:pt>
                <c:pt idx="8">
                  <c:v>40.241169999999997</c:v>
                </c:pt>
                <c:pt idx="9">
                  <c:v>42.151609999999998</c:v>
                </c:pt>
                <c:pt idx="10">
                  <c:v>41.866120000000002</c:v>
                </c:pt>
                <c:pt idx="11">
                  <c:v>42.689900000000002</c:v>
                </c:pt>
                <c:pt idx="12">
                  <c:v>41.738529999999997</c:v>
                </c:pt>
                <c:pt idx="13">
                  <c:v>43.8</c:v>
                </c:pt>
                <c:pt idx="14">
                  <c:v>43.195</c:v>
                </c:pt>
                <c:pt idx="15">
                  <c:v>41.475000000000001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CA-428D-B3FF-1CF76FFE7B3C}"/>
            </c:ext>
          </c:extLst>
        </c:ser>
        <c:ser>
          <c:idx val="4"/>
          <c:order val="4"/>
          <c:tx>
            <c:strRef>
              <c:f>Graph_bas_gauche!$B$12</c:f>
              <c:strCache>
                <c:ptCount val="1"/>
                <c:pt idx="0">
                  <c:v>Pâte persillée (vache)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Graph_bas_gauche!$J$7:$Y$7</c:f>
              <c:strCach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strCache>
            </c:strRef>
          </c:cat>
          <c:val>
            <c:numRef>
              <c:f>Graph_bas_gauche!$J$12:$Y$12</c:f>
              <c:numCache>
                <c:formatCode>0</c:formatCode>
                <c:ptCount val="16"/>
                <c:pt idx="0">
                  <c:v>14.246</c:v>
                </c:pt>
                <c:pt idx="1">
                  <c:v>13.873000000000001</c:v>
                </c:pt>
                <c:pt idx="2">
                  <c:v>12.891</c:v>
                </c:pt>
                <c:pt idx="3">
                  <c:v>12.59</c:v>
                </c:pt>
                <c:pt idx="4">
                  <c:v>12.222</c:v>
                </c:pt>
                <c:pt idx="5">
                  <c:v>12.01</c:v>
                </c:pt>
                <c:pt idx="6">
                  <c:v>12.085149999999999</c:v>
                </c:pt>
                <c:pt idx="7">
                  <c:v>12.00812</c:v>
                </c:pt>
                <c:pt idx="8">
                  <c:v>12.178760000000002</c:v>
                </c:pt>
                <c:pt idx="9">
                  <c:v>12.719970000000002</c:v>
                </c:pt>
                <c:pt idx="10">
                  <c:v>12.857180000000001</c:v>
                </c:pt>
                <c:pt idx="11">
                  <c:v>13.126959999999999</c:v>
                </c:pt>
                <c:pt idx="12">
                  <c:v>12.152279999999999</c:v>
                </c:pt>
                <c:pt idx="13">
                  <c:v>12.7</c:v>
                </c:pt>
                <c:pt idx="14">
                  <c:v>13.013999999999999</c:v>
                </c:pt>
                <c:pt idx="15">
                  <c:v>12.849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9CA-428D-B3FF-1CF76FFE7B3C}"/>
            </c:ext>
          </c:extLst>
        </c:ser>
        <c:ser>
          <c:idx val="5"/>
          <c:order val="5"/>
          <c:tx>
            <c:strRef>
              <c:f>Graph_bas_gauche!$B$13</c:f>
              <c:strCache>
                <c:ptCount val="1"/>
                <c:pt idx="0">
                  <c:v>Pâte pressée cuite (vache)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Graph_bas_gauche!$J$7:$Y$7</c:f>
              <c:strCach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strCache>
            </c:strRef>
          </c:cat>
          <c:val>
            <c:numRef>
              <c:f>Graph_bas_gauche!$J$13:$Y$13</c:f>
              <c:numCache>
                <c:formatCode>0</c:formatCode>
                <c:ptCount val="16"/>
                <c:pt idx="0">
                  <c:v>62.832000000000001</c:v>
                </c:pt>
                <c:pt idx="1">
                  <c:v>61.661000000000001</c:v>
                </c:pt>
                <c:pt idx="2">
                  <c:v>62.030999999999999</c:v>
                </c:pt>
                <c:pt idx="3">
                  <c:v>62.966000000000001</c:v>
                </c:pt>
                <c:pt idx="4">
                  <c:v>67.018000000000001</c:v>
                </c:pt>
                <c:pt idx="5">
                  <c:v>67.518000000000001</c:v>
                </c:pt>
                <c:pt idx="6">
                  <c:v>69.774000000000001</c:v>
                </c:pt>
                <c:pt idx="7">
                  <c:v>75.969899999999996</c:v>
                </c:pt>
                <c:pt idx="8">
                  <c:v>76.474299999999999</c:v>
                </c:pt>
                <c:pt idx="9">
                  <c:v>74.358500000000006</c:v>
                </c:pt>
                <c:pt idx="10">
                  <c:v>76.352199999999996</c:v>
                </c:pt>
                <c:pt idx="11">
                  <c:v>78.854599999999991</c:v>
                </c:pt>
                <c:pt idx="12">
                  <c:v>81.432000000000002</c:v>
                </c:pt>
                <c:pt idx="13">
                  <c:v>81.7</c:v>
                </c:pt>
                <c:pt idx="14">
                  <c:v>80.022999999999996</c:v>
                </c:pt>
                <c:pt idx="15">
                  <c:v>79.296000000000006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9CA-428D-B3FF-1CF76FFE7B3C}"/>
            </c:ext>
          </c:extLst>
        </c:ser>
        <c:ser>
          <c:idx val="6"/>
          <c:order val="6"/>
          <c:tx>
            <c:strRef>
              <c:f>Graph_bas_gauche!$B$14</c:f>
              <c:strCache>
                <c:ptCount val="1"/>
                <c:pt idx="0">
                  <c:v>Pâte pressée non cuite (vache)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strRef>
              <c:f>Graph_bas_gauche!$J$7:$Y$7</c:f>
              <c:strCach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strCache>
            </c:strRef>
          </c:cat>
          <c:val>
            <c:numRef>
              <c:f>Graph_bas_gauche!$J$14:$Y$14</c:f>
              <c:numCache>
                <c:formatCode>0</c:formatCode>
                <c:ptCount val="16"/>
                <c:pt idx="0">
                  <c:v>65.863</c:v>
                </c:pt>
                <c:pt idx="1">
                  <c:v>63.012</c:v>
                </c:pt>
                <c:pt idx="2">
                  <c:v>62.81</c:v>
                </c:pt>
                <c:pt idx="3">
                  <c:v>61.92</c:v>
                </c:pt>
                <c:pt idx="4">
                  <c:v>62.401000000000003</c:v>
                </c:pt>
                <c:pt idx="5">
                  <c:v>63.529000000000003</c:v>
                </c:pt>
                <c:pt idx="6">
                  <c:v>64.637</c:v>
                </c:pt>
                <c:pt idx="7">
                  <c:v>64.969470000000001</c:v>
                </c:pt>
                <c:pt idx="8">
                  <c:v>65.439589999999995</c:v>
                </c:pt>
                <c:pt idx="9">
                  <c:v>68.45689999999999</c:v>
                </c:pt>
                <c:pt idx="10">
                  <c:v>68.972989999999996</c:v>
                </c:pt>
                <c:pt idx="11">
                  <c:v>70.190579999999983</c:v>
                </c:pt>
                <c:pt idx="12">
                  <c:v>68.101830000000007</c:v>
                </c:pt>
                <c:pt idx="13">
                  <c:v>64.8</c:v>
                </c:pt>
                <c:pt idx="14">
                  <c:v>69.424000000000007</c:v>
                </c:pt>
                <c:pt idx="15">
                  <c:v>67.352000000000004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9CA-428D-B3FF-1CF76FFE7B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40422624"/>
        <c:axId val="340420000"/>
      </c:barChart>
      <c:catAx>
        <c:axId val="340422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0420000"/>
        <c:crosses val="autoZero"/>
        <c:auto val="1"/>
        <c:lblAlgn val="ctr"/>
        <c:lblOffset val="100"/>
        <c:noMultiLvlLbl val="0"/>
      </c:catAx>
      <c:valAx>
        <c:axId val="340420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1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i="1"/>
                  <a:t>millier</a:t>
                </a:r>
                <a:r>
                  <a:rPr lang="fr-FR" i="1" baseline="0"/>
                  <a:t> de tonnes</a:t>
                </a:r>
                <a:endParaRPr lang="fr-FR" i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1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40422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0853405619379542E-2"/>
          <c:y val="0.80053267677823459"/>
          <c:w val="0.88593349798592469"/>
          <c:h val="0.162530524392415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704850</xdr:colOff>
      <xdr:row>8</xdr:row>
      <xdr:rowOff>104774</xdr:rowOff>
    </xdr:from>
    <xdr:to>
      <xdr:col>16</xdr:col>
      <xdr:colOff>171450</xdr:colOff>
      <xdr:row>32</xdr:row>
      <xdr:rowOff>133349</xdr:rowOff>
    </xdr:to>
    <xdr:graphicFrame macro="">
      <xdr:nvGraphicFramePr>
        <xdr:cNvPr id="1077" name="Graphique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862011</xdr:colOff>
      <xdr:row>9</xdr:row>
      <xdr:rowOff>0</xdr:rowOff>
    </xdr:from>
    <xdr:to>
      <xdr:col>13</xdr:col>
      <xdr:colOff>19049</xdr:colOff>
      <xdr:row>32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609601</xdr:colOff>
      <xdr:row>18</xdr:row>
      <xdr:rowOff>19050</xdr:rowOff>
    </xdr:from>
    <xdr:to>
      <xdr:col>14</xdr:col>
      <xdr:colOff>590551</xdr:colOff>
      <xdr:row>38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workbookViewId="0">
      <selection activeCell="A5" sqref="A5"/>
    </sheetView>
  </sheetViews>
  <sheetFormatPr baseColWidth="10" defaultColWidth="11" defaultRowHeight="12.75" x14ac:dyDescent="0.2"/>
  <cols>
    <col min="1" max="1" width="8.7109375" style="1" customWidth="1"/>
    <col min="2" max="2" width="13.7109375" style="1" customWidth="1"/>
    <col min="3" max="3" width="14.85546875" style="1" customWidth="1"/>
    <col min="4" max="6" width="14.7109375" style="1" customWidth="1"/>
    <col min="7" max="11" width="11" style="1"/>
    <col min="12" max="12" width="10.7109375" style="1" customWidth="1"/>
    <col min="13" max="16384" width="11" style="1"/>
  </cols>
  <sheetData>
    <row r="1" spans="1:9" ht="15.75" x14ac:dyDescent="0.2">
      <c r="A1" s="83" t="s">
        <v>0</v>
      </c>
      <c r="I1" s="100"/>
    </row>
    <row r="2" spans="1:9" ht="15" customHeight="1" x14ac:dyDescent="0.2">
      <c r="A2" s="101" t="s">
        <v>8</v>
      </c>
      <c r="I2" s="100"/>
    </row>
    <row r="3" spans="1:9" ht="15" customHeight="1" x14ac:dyDescent="0.2">
      <c r="A3" s="101" t="s">
        <v>1</v>
      </c>
      <c r="I3" s="100"/>
    </row>
    <row r="4" spans="1:9" x14ac:dyDescent="0.2">
      <c r="A4" s="3"/>
      <c r="I4" s="5"/>
    </row>
    <row r="5" spans="1:9" ht="17.25" x14ac:dyDescent="0.25">
      <c r="A5" s="3"/>
      <c r="B5" s="57" t="s">
        <v>111</v>
      </c>
      <c r="C5" s="4"/>
      <c r="F5" s="5"/>
      <c r="G5" s="5"/>
      <c r="H5" s="5"/>
    </row>
    <row r="6" spans="1:9" ht="15" x14ac:dyDescent="0.25">
      <c r="A6" s="3"/>
      <c r="B6" s="57"/>
      <c r="C6" s="4"/>
      <c r="F6" s="5"/>
      <c r="G6" s="5"/>
      <c r="H6" s="5"/>
    </row>
    <row r="7" spans="1:9" x14ac:dyDescent="0.2">
      <c r="A7" s="3"/>
      <c r="B7" s="4" t="s">
        <v>2</v>
      </c>
    </row>
    <row r="8" spans="1:9" x14ac:dyDescent="0.2">
      <c r="A8" s="3"/>
    </row>
    <row r="9" spans="1:9" x14ac:dyDescent="0.2">
      <c r="A9" s="3"/>
      <c r="F9" s="59" t="s">
        <v>112</v>
      </c>
    </row>
    <row r="10" spans="1:9" x14ac:dyDescent="0.2">
      <c r="A10" s="3"/>
      <c r="B10" s="49"/>
      <c r="C10" s="58" t="s">
        <v>114</v>
      </c>
      <c r="D10" s="58" t="s">
        <v>3</v>
      </c>
      <c r="E10" s="58" t="s">
        <v>4</v>
      </c>
      <c r="F10" s="58" t="s">
        <v>5</v>
      </c>
    </row>
    <row r="11" spans="1:9" x14ac:dyDescent="0.2">
      <c r="A11" s="3"/>
      <c r="B11" s="68">
        <v>2001</v>
      </c>
      <c r="C11" s="69">
        <v>0.254</v>
      </c>
      <c r="D11" s="58"/>
      <c r="E11" s="58"/>
      <c r="F11" s="58"/>
    </row>
    <row r="12" spans="1:9" ht="15" x14ac:dyDescent="0.25">
      <c r="A12" s="3"/>
      <c r="B12" s="70">
        <v>2002</v>
      </c>
      <c r="C12" s="69">
        <v>0.23300000000000001</v>
      </c>
      <c r="D12" s="69">
        <v>0.01</v>
      </c>
      <c r="E12" s="58"/>
      <c r="F12" s="58"/>
    </row>
    <row r="13" spans="1:9" x14ac:dyDescent="0.2">
      <c r="A13" s="3"/>
      <c r="B13" s="68">
        <v>2003</v>
      </c>
      <c r="C13" s="69">
        <v>0.26</v>
      </c>
      <c r="D13" s="69">
        <v>1.4999999999999999E-2</v>
      </c>
      <c r="E13" s="58"/>
      <c r="F13" s="58"/>
    </row>
    <row r="14" spans="1:9" x14ac:dyDescent="0.2">
      <c r="A14" s="3"/>
      <c r="B14" s="68">
        <v>2004</v>
      </c>
      <c r="C14" s="69">
        <v>0.83499999999999996</v>
      </c>
      <c r="D14" s="69">
        <v>1.7000000000000001E-2</v>
      </c>
      <c r="E14" s="58"/>
      <c r="F14" s="58"/>
    </row>
    <row r="15" spans="1:9" ht="15" x14ac:dyDescent="0.25">
      <c r="A15" s="3"/>
      <c r="B15" s="70">
        <v>2005</v>
      </c>
      <c r="C15" s="69">
        <v>23.882000000000001</v>
      </c>
      <c r="D15" s="69">
        <v>6.6740000000000004</v>
      </c>
      <c r="E15" s="71">
        <v>14.893569999694824</v>
      </c>
      <c r="F15" s="69">
        <v>30.156000000000002</v>
      </c>
    </row>
    <row r="16" spans="1:9" x14ac:dyDescent="0.2">
      <c r="A16" s="3"/>
      <c r="B16" s="68">
        <v>2006</v>
      </c>
      <c r="C16" s="69">
        <v>35.237000000000002</v>
      </c>
      <c r="D16" s="69">
        <v>6.7090000000000005</v>
      </c>
      <c r="E16" s="71">
        <v>29.272650024414059</v>
      </c>
      <c r="F16" s="69">
        <v>23.585000000000001</v>
      </c>
      <c r="I16" s="55"/>
    </row>
    <row r="17" spans="1:9" x14ac:dyDescent="0.2">
      <c r="A17" s="3"/>
      <c r="B17" s="68">
        <v>2007</v>
      </c>
      <c r="C17" s="69">
        <v>32.103000000000002</v>
      </c>
      <c r="D17" s="69">
        <v>6.7969999999999997</v>
      </c>
      <c r="E17" s="71">
        <v>38.740250000000003</v>
      </c>
      <c r="F17" s="69">
        <v>18.045999999999999</v>
      </c>
      <c r="I17" s="55"/>
    </row>
    <row r="18" spans="1:9" x14ac:dyDescent="0.2">
      <c r="A18" s="3"/>
      <c r="B18" s="68">
        <v>2008</v>
      </c>
      <c r="C18" s="69">
        <v>30.885999999999999</v>
      </c>
      <c r="D18" s="69">
        <v>7.0360000000000005</v>
      </c>
      <c r="E18" s="71">
        <v>32.618540039062502</v>
      </c>
      <c r="F18" s="69">
        <v>22.134</v>
      </c>
      <c r="I18" s="55"/>
    </row>
    <row r="19" spans="1:9" x14ac:dyDescent="0.2">
      <c r="A19" s="3"/>
      <c r="B19" s="68">
        <v>2009</v>
      </c>
      <c r="C19" s="69">
        <v>30.414000000000001</v>
      </c>
      <c r="D19" s="69">
        <v>7.2759999999999998</v>
      </c>
      <c r="E19" s="71">
        <v>36.222060058593748</v>
      </c>
      <c r="F19" s="69">
        <v>20.471</v>
      </c>
      <c r="H19" s="55"/>
      <c r="I19" s="55"/>
    </row>
    <row r="20" spans="1:9" x14ac:dyDescent="0.2">
      <c r="A20" s="3"/>
      <c r="B20" s="68">
        <v>2010</v>
      </c>
      <c r="C20" s="69">
        <v>28.821999999999999</v>
      </c>
      <c r="D20" s="69">
        <v>7.5830000000000002</v>
      </c>
      <c r="E20" s="71">
        <v>34.441990234374998</v>
      </c>
      <c r="F20" s="69">
        <v>20.148</v>
      </c>
      <c r="H20" s="55"/>
      <c r="I20" s="55"/>
    </row>
    <row r="21" spans="1:9" x14ac:dyDescent="0.2">
      <c r="A21" s="3"/>
      <c r="B21" s="68">
        <v>2011</v>
      </c>
      <c r="C21" s="69">
        <v>30.058</v>
      </c>
      <c r="D21" s="69">
        <v>8.2260000000000009</v>
      </c>
      <c r="E21" s="71">
        <v>34.694709960937502</v>
      </c>
      <c r="F21" s="69">
        <v>21.902999999999999</v>
      </c>
      <c r="H21" s="55"/>
      <c r="I21" s="55"/>
    </row>
    <row r="22" spans="1:9" x14ac:dyDescent="0.2">
      <c r="A22" s="3"/>
      <c r="B22" s="68">
        <v>2012</v>
      </c>
      <c r="C22" s="69">
        <v>29.324999999999999</v>
      </c>
      <c r="D22" s="69">
        <v>8.5120000000000005</v>
      </c>
      <c r="E22" s="71">
        <v>32.177390136718749</v>
      </c>
      <c r="F22" s="69">
        <v>22.693999999999999</v>
      </c>
      <c r="H22" s="55"/>
      <c r="I22" s="55"/>
    </row>
    <row r="23" spans="1:9" x14ac:dyDescent="0.2">
      <c r="A23" s="3"/>
      <c r="B23" s="68">
        <v>2013</v>
      </c>
      <c r="C23" s="69">
        <v>29.277000000000001</v>
      </c>
      <c r="D23" s="69">
        <v>8.891</v>
      </c>
      <c r="E23" s="71">
        <v>32.05133984375</v>
      </c>
      <c r="F23" s="69">
        <v>27.205000000000002</v>
      </c>
      <c r="H23" s="55"/>
      <c r="I23" s="55"/>
    </row>
    <row r="24" spans="1:9" x14ac:dyDescent="0.2">
      <c r="A24" s="3"/>
      <c r="B24" s="68">
        <v>2014</v>
      </c>
      <c r="C24" s="69">
        <v>29.246000000000002</v>
      </c>
      <c r="D24" s="69">
        <v>9.5310000000000006</v>
      </c>
      <c r="E24" s="71">
        <v>28.8003798828125</v>
      </c>
      <c r="F24" s="69">
        <v>28.448701</v>
      </c>
      <c r="H24" s="55"/>
      <c r="I24" s="55"/>
    </row>
    <row r="25" spans="1:9" x14ac:dyDescent="0.2">
      <c r="A25" s="3"/>
      <c r="B25" s="68">
        <v>2015</v>
      </c>
      <c r="C25" s="69">
        <v>28.884</v>
      </c>
      <c r="D25" s="69">
        <v>9.2620000000000005</v>
      </c>
      <c r="E25" s="71">
        <v>32.823339843749999</v>
      </c>
      <c r="F25" s="69">
        <v>33.406309999999998</v>
      </c>
      <c r="H25" s="55"/>
      <c r="I25" s="55"/>
    </row>
    <row r="26" spans="1:9" x14ac:dyDescent="0.2">
      <c r="A26" s="3"/>
      <c r="B26" s="68">
        <v>2016</v>
      </c>
      <c r="C26" s="69">
        <v>28.697810235977183</v>
      </c>
      <c r="D26" s="69">
        <v>9.5033600254058843</v>
      </c>
      <c r="E26" s="71">
        <v>39.693570186615013</v>
      </c>
      <c r="F26" s="69">
        <v>37.371040070362085</v>
      </c>
      <c r="H26" s="55"/>
      <c r="I26" s="55"/>
    </row>
    <row r="27" spans="1:9" x14ac:dyDescent="0.2">
      <c r="A27" s="3"/>
      <c r="B27" s="68">
        <v>2017</v>
      </c>
      <c r="C27" s="69">
        <v>28.629249999999992</v>
      </c>
      <c r="D27" s="69">
        <v>9.5749510000000022</v>
      </c>
      <c r="E27" s="71">
        <v>47.706220000000002</v>
      </c>
      <c r="F27" s="69">
        <v>39.949599999999997</v>
      </c>
      <c r="H27" s="55"/>
      <c r="I27" s="55"/>
    </row>
    <row r="28" spans="1:9" x14ac:dyDescent="0.2">
      <c r="A28" s="3"/>
      <c r="B28" s="68">
        <v>2018</v>
      </c>
      <c r="C28" s="69">
        <v>30.179611999999999</v>
      </c>
      <c r="D28" s="69">
        <v>9.6700405000000007</v>
      </c>
      <c r="E28" s="71">
        <v>50.205059000000006</v>
      </c>
      <c r="F28" s="69">
        <v>41.391451000000011</v>
      </c>
      <c r="H28" s="55"/>
      <c r="I28" s="55"/>
    </row>
    <row r="29" spans="1:9" x14ac:dyDescent="0.2">
      <c r="A29" s="3"/>
      <c r="B29" s="68">
        <v>2019</v>
      </c>
      <c r="C29" s="69">
        <v>30.414474999999999</v>
      </c>
      <c r="D29" s="69">
        <v>9.4152579999999997</v>
      </c>
      <c r="E29" s="71">
        <v>55.382567000000002</v>
      </c>
      <c r="F29" s="69">
        <v>42.017229999999998</v>
      </c>
      <c r="H29" s="55"/>
      <c r="I29" s="55"/>
    </row>
    <row r="30" spans="1:9" x14ac:dyDescent="0.2">
      <c r="A30" s="3"/>
      <c r="B30" s="68">
        <v>2020</v>
      </c>
      <c r="C30" s="69">
        <v>33.123579999999997</v>
      </c>
      <c r="D30" s="69">
        <v>9.9911360000000009</v>
      </c>
      <c r="E30" s="71">
        <v>58.22561000000001</v>
      </c>
      <c r="F30" s="69">
        <v>44.532600000000002</v>
      </c>
      <c r="H30" s="55"/>
      <c r="I30" s="55"/>
    </row>
    <row r="31" spans="1:9" x14ac:dyDescent="0.2">
      <c r="A31" s="3"/>
      <c r="B31" s="68">
        <v>2021</v>
      </c>
      <c r="C31" s="69">
        <v>35.51</v>
      </c>
      <c r="D31" s="69">
        <v>10.83</v>
      </c>
      <c r="E31" s="71">
        <v>56.99</v>
      </c>
      <c r="F31" s="69">
        <v>44.62</v>
      </c>
      <c r="H31" s="55"/>
      <c r="I31" s="55"/>
    </row>
    <row r="32" spans="1:9" x14ac:dyDescent="0.2">
      <c r="A32" s="3"/>
      <c r="B32" s="68">
        <v>2022</v>
      </c>
      <c r="C32" s="69">
        <v>38.066000000000003</v>
      </c>
      <c r="D32" s="69">
        <v>9.0609999999999999</v>
      </c>
      <c r="E32" s="71">
        <v>59.49</v>
      </c>
      <c r="F32" s="69">
        <v>41.253</v>
      </c>
      <c r="H32" s="55"/>
      <c r="I32" s="55"/>
    </row>
    <row r="33" spans="1:9" x14ac:dyDescent="0.2">
      <c r="A33" s="3"/>
      <c r="B33" s="68">
        <v>2023</v>
      </c>
      <c r="C33" s="69">
        <v>36.1</v>
      </c>
      <c r="D33" s="69">
        <v>8.5</v>
      </c>
      <c r="E33" s="71">
        <v>50.9</v>
      </c>
      <c r="F33" s="69">
        <v>40.47</v>
      </c>
      <c r="H33" s="55"/>
      <c r="I33" s="55"/>
    </row>
    <row r="34" spans="1:9" x14ac:dyDescent="0.2">
      <c r="A34" s="3"/>
      <c r="C34" s="5"/>
      <c r="G34" s="5"/>
      <c r="H34" s="55"/>
      <c r="I34" s="55"/>
    </row>
    <row r="35" spans="1:9" x14ac:dyDescent="0.2">
      <c r="B35" s="5" t="s">
        <v>115</v>
      </c>
      <c r="H35" s="55"/>
      <c r="I35" s="55"/>
    </row>
    <row r="36" spans="1:9" x14ac:dyDescent="0.2">
      <c r="B36" s="5" t="s">
        <v>7</v>
      </c>
      <c r="H36" s="55"/>
      <c r="I36" s="55"/>
    </row>
    <row r="37" spans="1:9" x14ac:dyDescent="0.2">
      <c r="H37" s="65"/>
    </row>
    <row r="38" spans="1:9" x14ac:dyDescent="0.2">
      <c r="C38" s="67"/>
      <c r="D38" s="67"/>
      <c r="E38" s="67"/>
      <c r="F38" s="67"/>
      <c r="H38" s="65"/>
      <c r="I38" s="66"/>
    </row>
    <row r="39" spans="1:9" x14ac:dyDescent="0.2">
      <c r="I39" s="55"/>
    </row>
    <row r="40" spans="1:9" x14ac:dyDescent="0.2">
      <c r="I40" s="55"/>
    </row>
    <row r="41" spans="1:9" x14ac:dyDescent="0.2">
      <c r="I41" s="55"/>
    </row>
    <row r="42" spans="1:9" x14ac:dyDescent="0.2">
      <c r="I42" s="55"/>
    </row>
    <row r="43" spans="1:9" x14ac:dyDescent="0.2">
      <c r="I43" s="55"/>
    </row>
    <row r="44" spans="1:9" x14ac:dyDescent="0.2">
      <c r="I44" s="55"/>
    </row>
    <row r="45" spans="1:9" x14ac:dyDescent="0.2">
      <c r="I45" s="55"/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workbookViewId="0">
      <selection activeCell="C15" sqref="C15"/>
    </sheetView>
  </sheetViews>
  <sheetFormatPr baseColWidth="10" defaultColWidth="13.28515625" defaultRowHeight="12.75" x14ac:dyDescent="0.2"/>
  <cols>
    <col min="1" max="1" width="8.7109375" style="6" customWidth="1"/>
    <col min="2" max="2" width="9.7109375" style="7" customWidth="1"/>
    <col min="3" max="3" width="23.7109375" style="7" customWidth="1"/>
    <col min="4" max="4" width="16.7109375" style="7" customWidth="1"/>
    <col min="5" max="16384" width="13.28515625" style="7"/>
  </cols>
  <sheetData>
    <row r="1" spans="1:8" ht="15.75" x14ac:dyDescent="0.2">
      <c r="A1" s="83" t="s">
        <v>0</v>
      </c>
      <c r="B1" s="8"/>
      <c r="F1" s="100"/>
    </row>
    <row r="2" spans="1:8" ht="15" customHeight="1" x14ac:dyDescent="0.2">
      <c r="A2" s="84" t="s">
        <v>8</v>
      </c>
      <c r="B2" s="6"/>
      <c r="F2" s="100"/>
    </row>
    <row r="3" spans="1:8" ht="15" customHeight="1" x14ac:dyDescent="0.2">
      <c r="A3" s="84" t="s">
        <v>1</v>
      </c>
      <c r="B3" s="8"/>
      <c r="F3" s="100"/>
    </row>
    <row r="4" spans="1:8" x14ac:dyDescent="0.2">
      <c r="A4" s="2"/>
      <c r="B4" s="8"/>
    </row>
    <row r="5" spans="1:8" ht="17.25" x14ac:dyDescent="0.25">
      <c r="A5" s="3"/>
      <c r="B5" s="57" t="s">
        <v>111</v>
      </c>
    </row>
    <row r="6" spans="1:8" ht="15" x14ac:dyDescent="0.25">
      <c r="A6" s="3"/>
      <c r="B6" s="57"/>
    </row>
    <row r="7" spans="1:8" x14ac:dyDescent="0.2">
      <c r="A7" s="3"/>
      <c r="B7" s="4" t="s">
        <v>102</v>
      </c>
    </row>
    <row r="8" spans="1:8" x14ac:dyDescent="0.2">
      <c r="A8" s="3"/>
      <c r="B8" s="8"/>
      <c r="C8" s="5"/>
    </row>
    <row r="9" spans="1:8" s="8" customFormat="1" x14ac:dyDescent="0.2">
      <c r="A9" s="60"/>
      <c r="B9" s="61"/>
      <c r="C9" s="42"/>
      <c r="D9" s="62"/>
    </row>
    <row r="10" spans="1:8" ht="25.5" x14ac:dyDescent="0.2">
      <c r="B10" s="50"/>
      <c r="C10" s="51" t="s">
        <v>113</v>
      </c>
      <c r="D10" s="52" t="s">
        <v>9</v>
      </c>
      <c r="F10" s="56"/>
    </row>
    <row r="11" spans="1:8" x14ac:dyDescent="0.2">
      <c r="B11" s="73">
        <v>2001</v>
      </c>
      <c r="C11" s="74">
        <v>115.123</v>
      </c>
      <c r="D11" s="75"/>
    </row>
    <row r="12" spans="1:8" x14ac:dyDescent="0.2">
      <c r="B12" s="73">
        <v>2002</v>
      </c>
      <c r="C12" s="74">
        <v>112.708</v>
      </c>
      <c r="D12" s="75"/>
    </row>
    <row r="13" spans="1:8" x14ac:dyDescent="0.2">
      <c r="B13" s="73">
        <v>2003</v>
      </c>
      <c r="C13" s="74">
        <v>112.27200000000001</v>
      </c>
      <c r="D13" s="76"/>
    </row>
    <row r="14" spans="1:8" s="9" customFormat="1" x14ac:dyDescent="0.2">
      <c r="A14" s="6"/>
      <c r="B14" s="73">
        <v>2004</v>
      </c>
      <c r="C14" s="74">
        <v>110.045</v>
      </c>
      <c r="D14" s="75"/>
      <c r="F14" s="10"/>
      <c r="G14" s="10"/>
      <c r="H14" s="10"/>
    </row>
    <row r="15" spans="1:8" x14ac:dyDescent="0.2">
      <c r="B15" s="73">
        <v>2005</v>
      </c>
      <c r="C15" s="74">
        <v>104.51</v>
      </c>
      <c r="D15" s="75"/>
      <c r="F15" s="11"/>
      <c r="G15" s="11"/>
      <c r="H15" s="11"/>
    </row>
    <row r="16" spans="1:8" x14ac:dyDescent="0.2">
      <c r="B16" s="73">
        <v>2006</v>
      </c>
      <c r="C16" s="74">
        <v>98.847393999999994</v>
      </c>
      <c r="D16" s="75"/>
      <c r="F16" s="11"/>
      <c r="G16" s="11"/>
      <c r="H16" s="11"/>
    </row>
    <row r="17" spans="2:9" x14ac:dyDescent="0.2">
      <c r="B17" s="73">
        <v>2007</v>
      </c>
      <c r="C17" s="74">
        <v>106.231764</v>
      </c>
      <c r="D17" s="74">
        <v>311.53811300000001</v>
      </c>
      <c r="F17" s="12"/>
      <c r="G17" s="11"/>
      <c r="H17" s="11"/>
    </row>
    <row r="18" spans="2:9" x14ac:dyDescent="0.2">
      <c r="B18" s="73">
        <v>2008</v>
      </c>
      <c r="C18" s="74">
        <v>101.086699</v>
      </c>
      <c r="D18" s="74">
        <v>336</v>
      </c>
      <c r="F18" s="13"/>
      <c r="G18" s="11"/>
      <c r="H18" s="11"/>
    </row>
    <row r="19" spans="2:9" x14ac:dyDescent="0.2">
      <c r="B19" s="73">
        <v>2009</v>
      </c>
      <c r="C19" s="74">
        <v>103.920818</v>
      </c>
      <c r="D19" s="74">
        <v>333.55691100000001</v>
      </c>
      <c r="F19" s="12"/>
      <c r="G19" s="11"/>
      <c r="H19" s="11"/>
    </row>
    <row r="20" spans="2:9" x14ac:dyDescent="0.2">
      <c r="B20" s="73">
        <v>2010</v>
      </c>
      <c r="C20" s="74">
        <v>100.314325</v>
      </c>
      <c r="D20" s="74">
        <v>362.19295099999999</v>
      </c>
      <c r="F20" s="11"/>
      <c r="G20" s="11"/>
      <c r="H20" s="11"/>
    </row>
    <row r="21" spans="2:9" x14ac:dyDescent="0.2">
      <c r="B21" s="73">
        <v>2011</v>
      </c>
      <c r="C21" s="74">
        <v>100.147972</v>
      </c>
      <c r="D21" s="74">
        <v>364.13287700000001</v>
      </c>
      <c r="F21" s="11"/>
      <c r="G21" s="11"/>
      <c r="H21" s="11"/>
    </row>
    <row r="22" spans="2:9" x14ac:dyDescent="0.2">
      <c r="B22" s="73">
        <v>2012</v>
      </c>
      <c r="C22" s="74">
        <v>101.297995</v>
      </c>
      <c r="D22" s="74">
        <v>385.01141799999999</v>
      </c>
      <c r="F22" s="11"/>
      <c r="G22" s="11"/>
      <c r="H22" s="11"/>
    </row>
    <row r="23" spans="2:9" x14ac:dyDescent="0.2">
      <c r="B23" s="73">
        <v>2013</v>
      </c>
      <c r="C23" s="74">
        <v>103.071061</v>
      </c>
      <c r="D23" s="74">
        <v>420.85843399999999</v>
      </c>
      <c r="F23" s="11"/>
      <c r="G23" s="11"/>
      <c r="H23" s="11"/>
    </row>
    <row r="24" spans="2:9" x14ac:dyDescent="0.2">
      <c r="B24" s="73">
        <v>2014</v>
      </c>
      <c r="C24" s="74">
        <v>107.03280599999999</v>
      </c>
      <c r="D24" s="74">
        <v>468.63885699999997</v>
      </c>
      <c r="F24" s="11"/>
      <c r="G24" s="11"/>
      <c r="H24" s="11"/>
    </row>
    <row r="25" spans="2:9" x14ac:dyDescent="0.2">
      <c r="B25" s="73">
        <v>2015</v>
      </c>
      <c r="C25" s="77">
        <v>109.737111</v>
      </c>
      <c r="D25" s="78">
        <v>476.069344</v>
      </c>
      <c r="E25" s="14"/>
    </row>
    <row r="26" spans="2:9" ht="15" x14ac:dyDescent="0.25">
      <c r="B26" s="73">
        <v>2016</v>
      </c>
      <c r="C26" s="74">
        <v>110</v>
      </c>
      <c r="D26" s="79">
        <v>471.43698867000001</v>
      </c>
    </row>
    <row r="27" spans="2:9" ht="15" customHeight="1" x14ac:dyDescent="0.25">
      <c r="B27" s="73">
        <v>2017</v>
      </c>
      <c r="C27" s="74">
        <v>106</v>
      </c>
      <c r="D27" s="79">
        <v>471.6</v>
      </c>
    </row>
    <row r="28" spans="2:9" ht="15" customHeight="1" x14ac:dyDescent="0.25">
      <c r="B28" s="80">
        <v>2018</v>
      </c>
      <c r="C28" s="74">
        <v>109</v>
      </c>
      <c r="D28" s="79">
        <v>490</v>
      </c>
    </row>
    <row r="29" spans="2:9" ht="15" customHeight="1" x14ac:dyDescent="0.25">
      <c r="B29" s="80">
        <v>2019</v>
      </c>
      <c r="C29" s="79">
        <v>109.9</v>
      </c>
      <c r="D29" s="79">
        <v>447.23</v>
      </c>
      <c r="E29" s="72"/>
      <c r="F29" s="8"/>
      <c r="G29" s="8"/>
      <c r="H29" s="8"/>
      <c r="I29" s="8"/>
    </row>
    <row r="30" spans="2:9" ht="15" customHeight="1" x14ac:dyDescent="0.25">
      <c r="B30" s="80">
        <v>2020</v>
      </c>
      <c r="C30" s="79">
        <v>111</v>
      </c>
      <c r="D30" s="79">
        <v>482.6</v>
      </c>
      <c r="E30" s="72"/>
      <c r="F30" s="8"/>
      <c r="G30" s="8"/>
      <c r="H30" s="8"/>
      <c r="I30" s="8"/>
    </row>
    <row r="31" spans="2:9" ht="15" x14ac:dyDescent="0.25">
      <c r="B31" s="80">
        <v>2021</v>
      </c>
      <c r="C31" s="79">
        <v>113.98</v>
      </c>
      <c r="D31" s="79">
        <v>469.93</v>
      </c>
      <c r="E31" s="72"/>
      <c r="F31" s="8"/>
      <c r="G31" s="8"/>
      <c r="H31" s="8"/>
      <c r="I31" s="8"/>
    </row>
    <row r="32" spans="2:9" ht="15" x14ac:dyDescent="0.25">
      <c r="B32" s="80">
        <v>2022</v>
      </c>
      <c r="C32" s="79">
        <v>96.8</v>
      </c>
      <c r="D32" s="79">
        <v>443.4</v>
      </c>
      <c r="E32" s="15"/>
      <c r="F32" s="8"/>
      <c r="G32" s="8"/>
      <c r="H32" s="8"/>
      <c r="I32" s="8"/>
    </row>
    <row r="33" spans="2:9" ht="15" x14ac:dyDescent="0.25">
      <c r="B33" s="80">
        <v>2023</v>
      </c>
      <c r="C33" s="79">
        <v>109.15</v>
      </c>
      <c r="D33" s="79">
        <v>439.9</v>
      </c>
      <c r="F33" s="8"/>
      <c r="G33" s="8"/>
      <c r="H33" s="8"/>
      <c r="I33" s="8"/>
    </row>
    <row r="34" spans="2:9" x14ac:dyDescent="0.2">
      <c r="F34" s="8"/>
      <c r="G34" s="8"/>
      <c r="H34" s="8"/>
      <c r="I34" s="8"/>
    </row>
    <row r="35" spans="2:9" x14ac:dyDescent="0.2">
      <c r="F35" s="8"/>
      <c r="G35" s="8"/>
      <c r="H35" s="8"/>
      <c r="I35" s="8"/>
    </row>
    <row r="36" spans="2:9" x14ac:dyDescent="0.2">
      <c r="B36" s="5" t="s">
        <v>6</v>
      </c>
      <c r="F36" s="8"/>
      <c r="G36" s="8"/>
      <c r="H36" s="8"/>
      <c r="I36" s="8"/>
    </row>
    <row r="37" spans="2:9" x14ac:dyDescent="0.2">
      <c r="B37" s="5" t="s">
        <v>7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6"/>
  <sheetViews>
    <sheetView workbookViewId="0">
      <selection activeCell="B5" sqref="B5"/>
    </sheetView>
  </sheetViews>
  <sheetFormatPr baseColWidth="10" defaultColWidth="11.5703125" defaultRowHeight="12.75" x14ac:dyDescent="0.2"/>
  <cols>
    <col min="1" max="1" width="8.7109375" style="5" customWidth="1"/>
    <col min="2" max="2" width="33.7109375" style="5" customWidth="1"/>
    <col min="3" max="5" width="15.7109375" style="5" customWidth="1"/>
    <col min="6" max="6" width="11.5703125" style="5"/>
    <col min="7" max="7" width="15.140625" style="5" customWidth="1"/>
    <col min="8" max="8" width="14.85546875" style="5" customWidth="1"/>
    <col min="9" max="11" width="11.5703125" style="5"/>
    <col min="12" max="12" width="31.5703125" style="5" bestFit="1" customWidth="1"/>
    <col min="13" max="15" width="11.5703125" style="5"/>
    <col min="16" max="16" width="12.42578125" style="5" bestFit="1" customWidth="1"/>
    <col min="17" max="16384" width="11.5703125" style="5"/>
  </cols>
  <sheetData>
    <row r="1" spans="1:12" ht="15.75" x14ac:dyDescent="0.2">
      <c r="A1" s="83" t="s">
        <v>0</v>
      </c>
    </row>
    <row r="2" spans="1:12" ht="15" customHeight="1" x14ac:dyDescent="0.2">
      <c r="A2" s="101" t="s">
        <v>8</v>
      </c>
    </row>
    <row r="3" spans="1:12" ht="15" customHeight="1" x14ac:dyDescent="0.2">
      <c r="A3" s="101" t="s">
        <v>1</v>
      </c>
    </row>
    <row r="5" spans="1:12" x14ac:dyDescent="0.2">
      <c r="A5" s="45"/>
      <c r="B5" s="17" t="s">
        <v>122</v>
      </c>
      <c r="C5" s="45"/>
      <c r="D5" s="45"/>
      <c r="E5" s="45"/>
    </row>
    <row r="6" spans="1:12" x14ac:dyDescent="0.2">
      <c r="B6" s="17">
        <v>2023</v>
      </c>
    </row>
    <row r="7" spans="1:12" x14ac:dyDescent="0.2">
      <c r="C7" s="44"/>
      <c r="D7" s="44"/>
      <c r="E7" s="4">
        <v>2023</v>
      </c>
      <c r="G7" s="45"/>
      <c r="H7" s="45"/>
      <c r="I7" s="45"/>
      <c r="J7" s="45"/>
      <c r="K7" s="45"/>
      <c r="L7" s="45"/>
    </row>
    <row r="8" spans="1:12" ht="51" x14ac:dyDescent="0.2">
      <c r="B8" s="87" t="s">
        <v>127</v>
      </c>
      <c r="C8" s="88" t="s">
        <v>110</v>
      </c>
      <c r="D8" s="89" t="s">
        <v>109</v>
      </c>
      <c r="E8" s="90" t="s">
        <v>128</v>
      </c>
      <c r="J8" s="102"/>
      <c r="K8" s="102"/>
      <c r="L8" s="45"/>
    </row>
    <row r="9" spans="1:12" x14ac:dyDescent="0.2">
      <c r="B9" s="41"/>
      <c r="C9" s="85" t="s">
        <v>10</v>
      </c>
      <c r="D9" s="98" t="s">
        <v>11</v>
      </c>
      <c r="E9" s="86" t="s">
        <v>11</v>
      </c>
      <c r="J9" s="45"/>
      <c r="K9" s="103"/>
      <c r="L9" s="45"/>
    </row>
    <row r="10" spans="1:12" x14ac:dyDescent="0.2">
      <c r="B10" s="91" t="s">
        <v>116</v>
      </c>
      <c r="C10" s="104">
        <v>226.9</v>
      </c>
      <c r="D10" s="105">
        <v>86</v>
      </c>
      <c r="E10" s="106">
        <v>18.100000000000001</v>
      </c>
      <c r="J10" s="45"/>
      <c r="K10" s="103"/>
      <c r="L10" s="45"/>
    </row>
    <row r="11" spans="1:12" x14ac:dyDescent="0.2">
      <c r="B11" s="107" t="s">
        <v>117</v>
      </c>
      <c r="C11" s="108">
        <v>201</v>
      </c>
      <c r="D11" s="109">
        <v>76</v>
      </c>
      <c r="E11" s="110">
        <v>18.3</v>
      </c>
      <c r="J11" s="45"/>
      <c r="K11" s="103"/>
      <c r="L11" s="45"/>
    </row>
    <row r="12" spans="1:12" ht="15" customHeight="1" x14ac:dyDescent="0.2">
      <c r="B12" s="111" t="s">
        <v>118</v>
      </c>
      <c r="C12" s="112">
        <v>67.352000000000004</v>
      </c>
      <c r="D12" s="113">
        <v>25.470538628224375</v>
      </c>
      <c r="E12" s="114">
        <v>30</v>
      </c>
      <c r="J12" s="45"/>
      <c r="K12" s="103"/>
      <c r="L12" s="45"/>
    </row>
    <row r="13" spans="1:12" ht="15" customHeight="1" x14ac:dyDescent="0.2">
      <c r="B13" s="111" t="s">
        <v>119</v>
      </c>
      <c r="C13" s="112">
        <v>79.296000000000006</v>
      </c>
      <c r="D13" s="113">
        <v>29.987406922788928</v>
      </c>
      <c r="E13" s="114">
        <v>25</v>
      </c>
      <c r="J13" s="45"/>
      <c r="K13" s="103"/>
      <c r="L13" s="45"/>
    </row>
    <row r="14" spans="1:12" ht="15" customHeight="1" x14ac:dyDescent="0.2">
      <c r="B14" s="111" t="s">
        <v>120</v>
      </c>
      <c r="C14" s="112">
        <v>12.849</v>
      </c>
      <c r="D14" s="113">
        <v>4.8591125851356303</v>
      </c>
      <c r="E14" s="114">
        <v>35</v>
      </c>
      <c r="J14" s="45"/>
      <c r="K14" s="103"/>
      <c r="L14" s="45"/>
    </row>
    <row r="15" spans="1:12" ht="15" customHeight="1" x14ac:dyDescent="0.2">
      <c r="B15" s="111" t="s">
        <v>121</v>
      </c>
      <c r="C15" s="112">
        <v>41.475000000000001</v>
      </c>
      <c r="D15" s="113">
        <v>15.684620940812534</v>
      </c>
      <c r="E15" s="114">
        <v>11</v>
      </c>
      <c r="J15" s="45"/>
      <c r="K15" s="103"/>
      <c r="L15" s="45"/>
    </row>
    <row r="16" spans="1:12" ht="15" customHeight="1" x14ac:dyDescent="0.2">
      <c r="B16" s="107" t="s">
        <v>124</v>
      </c>
      <c r="C16" s="108">
        <v>19.181999999999999</v>
      </c>
      <c r="D16" s="109">
        <v>7.2540662781595184</v>
      </c>
      <c r="E16" s="115">
        <v>35</v>
      </c>
      <c r="J16" s="45"/>
      <c r="K16" s="103"/>
      <c r="L16" s="45"/>
    </row>
    <row r="17" spans="2:12" ht="15" customHeight="1" x14ac:dyDescent="0.2">
      <c r="B17" s="107" t="s">
        <v>125</v>
      </c>
      <c r="C17" s="108">
        <v>6.6859999999999999</v>
      </c>
      <c r="D17" s="109">
        <v>2.5284478748709489</v>
      </c>
      <c r="E17" s="115">
        <v>8</v>
      </c>
      <c r="F17" s="116"/>
      <c r="J17" s="45"/>
      <c r="K17" s="103"/>
      <c r="L17" s="45"/>
    </row>
    <row r="18" spans="2:12" ht="15" customHeight="1" x14ac:dyDescent="0.2">
      <c r="B18" s="117" t="s">
        <v>14</v>
      </c>
      <c r="C18" s="118">
        <v>8.93</v>
      </c>
      <c r="D18" s="119">
        <v>3.3770624472924879</v>
      </c>
      <c r="E18" s="120">
        <v>2</v>
      </c>
      <c r="F18" s="116"/>
      <c r="J18" s="45"/>
      <c r="K18" s="103"/>
      <c r="L18" s="45"/>
    </row>
    <row r="19" spans="2:12" ht="15" customHeight="1" x14ac:dyDescent="0.2">
      <c r="B19" s="117" t="s">
        <v>15</v>
      </c>
      <c r="C19" s="121">
        <v>28.661000000000001</v>
      </c>
      <c r="D19" s="119">
        <v>10.838744322715566</v>
      </c>
      <c r="E19" s="120">
        <v>11</v>
      </c>
      <c r="F19" s="122"/>
      <c r="J19" s="45"/>
      <c r="K19" s="103"/>
      <c r="L19" s="45"/>
    </row>
    <row r="20" spans="2:12" ht="15" customHeight="1" x14ac:dyDescent="0.2">
      <c r="B20" s="123" t="s">
        <v>16</v>
      </c>
      <c r="C20" s="124">
        <v>264.43100000000004</v>
      </c>
      <c r="D20" s="125">
        <v>100</v>
      </c>
      <c r="E20" s="126" t="s">
        <v>13</v>
      </c>
      <c r="F20" s="122"/>
      <c r="J20" s="45"/>
      <c r="K20" s="45"/>
      <c r="L20" s="45"/>
    </row>
    <row r="21" spans="2:12" ht="15" customHeight="1" x14ac:dyDescent="0.2">
      <c r="B21" s="18"/>
      <c r="C21" s="19"/>
      <c r="D21" s="20"/>
      <c r="E21" s="20"/>
    </row>
    <row r="22" spans="2:12" x14ac:dyDescent="0.2">
      <c r="B22" s="129" t="s">
        <v>126</v>
      </c>
      <c r="C22" s="129"/>
      <c r="D22" s="129"/>
      <c r="E22" s="129"/>
      <c r="F22" s="129"/>
      <c r="G22" s="129"/>
      <c r="H22" s="129"/>
    </row>
    <row r="23" spans="2:12" x14ac:dyDescent="0.2">
      <c r="B23" s="129" t="s">
        <v>129</v>
      </c>
      <c r="C23" s="129"/>
      <c r="D23" s="129"/>
      <c r="E23" s="129"/>
      <c r="F23" s="129"/>
      <c r="G23" s="129"/>
      <c r="H23" s="129"/>
    </row>
    <row r="24" spans="2:12" x14ac:dyDescent="0.2">
      <c r="B24" s="128" t="s">
        <v>123</v>
      </c>
      <c r="C24" s="128"/>
      <c r="D24" s="128"/>
      <c r="E24" s="128"/>
    </row>
    <row r="25" spans="2:12" x14ac:dyDescent="0.2">
      <c r="B25" s="99"/>
      <c r="C25" s="99"/>
      <c r="D25" s="99"/>
      <c r="E25" s="99"/>
    </row>
    <row r="26" spans="2:12" x14ac:dyDescent="0.2">
      <c r="B26" s="99"/>
      <c r="C26" s="99"/>
      <c r="D26" s="99"/>
      <c r="E26" s="99"/>
    </row>
  </sheetData>
  <sheetProtection selectLockedCells="1" selectUnlockedCells="1"/>
  <mergeCells count="3">
    <mergeCell ref="B24:E24"/>
    <mergeCell ref="B22:H22"/>
    <mergeCell ref="B23:H23"/>
  </mergeCells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38"/>
  <sheetViews>
    <sheetView workbookViewId="0">
      <selection activeCell="J9" sqref="J9"/>
    </sheetView>
  </sheetViews>
  <sheetFormatPr baseColWidth="10" defaultColWidth="11.5703125" defaultRowHeight="12.75" x14ac:dyDescent="0.2"/>
  <cols>
    <col min="1" max="1" width="8.7109375" style="1" customWidth="1"/>
    <col min="2" max="2" width="26.7109375" style="1" customWidth="1"/>
    <col min="3" max="25" width="9.7109375" style="1" customWidth="1"/>
    <col min="26" max="16384" width="11.5703125" style="1"/>
  </cols>
  <sheetData>
    <row r="1" spans="1:25" ht="15.75" x14ac:dyDescent="0.2">
      <c r="A1" s="83" t="s">
        <v>0</v>
      </c>
      <c r="B1" s="21"/>
      <c r="H1" s="100"/>
      <c r="I1" s="5"/>
    </row>
    <row r="2" spans="1:25" ht="14.25" x14ac:dyDescent="0.2">
      <c r="A2" s="84" t="s">
        <v>8</v>
      </c>
      <c r="H2" s="6"/>
      <c r="I2" s="5"/>
    </row>
    <row r="3" spans="1:25" ht="14.25" x14ac:dyDescent="0.2">
      <c r="A3" s="84" t="s">
        <v>1</v>
      </c>
      <c r="H3" s="127"/>
      <c r="I3" s="5"/>
    </row>
    <row r="4" spans="1:25" x14ac:dyDescent="0.2">
      <c r="H4" s="6"/>
      <c r="I4" s="5"/>
    </row>
    <row r="5" spans="1:25" ht="15" x14ac:dyDescent="0.25">
      <c r="B5" s="63" t="s">
        <v>122</v>
      </c>
      <c r="C5" s="5"/>
      <c r="L5" s="95"/>
    </row>
    <row r="7" spans="1:25" x14ac:dyDescent="0.2">
      <c r="B7" s="49" t="s">
        <v>10</v>
      </c>
      <c r="C7" s="53" t="s">
        <v>17</v>
      </c>
      <c r="D7" s="53" t="s">
        <v>18</v>
      </c>
      <c r="E7" s="64" t="s">
        <v>19</v>
      </c>
      <c r="F7" s="58" t="s">
        <v>20</v>
      </c>
      <c r="G7" s="58" t="s">
        <v>21</v>
      </c>
      <c r="H7" s="58">
        <v>2006</v>
      </c>
      <c r="I7" s="58" t="s">
        <v>22</v>
      </c>
      <c r="J7" s="58">
        <v>2008</v>
      </c>
      <c r="K7" s="58" t="s">
        <v>23</v>
      </c>
      <c r="L7" s="58">
        <v>2010</v>
      </c>
      <c r="M7" s="58">
        <v>2011</v>
      </c>
      <c r="N7" s="58">
        <v>2012</v>
      </c>
      <c r="O7" s="58">
        <v>2013</v>
      </c>
      <c r="P7" s="58">
        <v>2014</v>
      </c>
      <c r="Q7" s="58">
        <v>2015</v>
      </c>
      <c r="R7" s="58">
        <v>2016</v>
      </c>
      <c r="S7" s="58">
        <v>2017</v>
      </c>
      <c r="T7" s="58">
        <v>2018</v>
      </c>
      <c r="U7" s="58">
        <v>2019</v>
      </c>
      <c r="V7" s="58">
        <v>2020</v>
      </c>
      <c r="W7" s="58">
        <v>2021</v>
      </c>
      <c r="X7" s="58">
        <v>2022</v>
      </c>
      <c r="Y7" s="58">
        <v>2023</v>
      </c>
    </row>
    <row r="8" spans="1:25" x14ac:dyDescent="0.2">
      <c r="B8" s="39" t="s">
        <v>108</v>
      </c>
      <c r="C8" s="81">
        <v>17.355</v>
      </c>
      <c r="D8" s="81">
        <v>17.341000000000001</v>
      </c>
      <c r="E8" s="81"/>
      <c r="F8" s="81"/>
      <c r="G8" s="81">
        <v>27.573</v>
      </c>
      <c r="H8" s="81">
        <v>30.740000000000002</v>
      </c>
      <c r="I8" s="81">
        <v>34.497</v>
      </c>
      <c r="J8" s="81">
        <v>33.532000000000004</v>
      </c>
      <c r="K8" s="81">
        <v>33.356000000000002</v>
      </c>
      <c r="L8" s="81">
        <v>37.710999999999999</v>
      </c>
      <c r="M8" s="81">
        <v>39.858000000000004</v>
      </c>
      <c r="N8" s="81">
        <v>40.605000000000004</v>
      </c>
      <c r="O8" s="81">
        <v>36.225000000000001</v>
      </c>
      <c r="P8" s="81">
        <v>40.050000000000004</v>
      </c>
      <c r="Q8" s="81">
        <v>37.938000000000002</v>
      </c>
      <c r="R8" s="81">
        <v>40.594000000000001</v>
      </c>
      <c r="S8" s="81">
        <v>40.408000000000001</v>
      </c>
      <c r="T8" s="81">
        <v>41.072000000000003</v>
      </c>
      <c r="U8" s="81">
        <v>43.761000000000003</v>
      </c>
      <c r="V8" s="81">
        <v>44.081000000000003</v>
      </c>
      <c r="W8" s="81">
        <f>9.8+39.5</f>
        <v>49.3</v>
      </c>
      <c r="X8" s="81">
        <v>48.269999999999996</v>
      </c>
      <c r="Y8" s="81">
        <f>Tab_bas_droit!C18+Tab_bas_droit!C19</f>
        <v>37.591000000000001</v>
      </c>
    </row>
    <row r="9" spans="1:25" x14ac:dyDescent="0.2">
      <c r="B9" s="39" t="s">
        <v>12</v>
      </c>
      <c r="C9" s="81">
        <v>5.8440000000000003</v>
      </c>
      <c r="D9" s="81">
        <v>6.3040000000000003</v>
      </c>
      <c r="E9" s="81">
        <v>5.9560000000000004</v>
      </c>
      <c r="F9" s="81">
        <v>6.1269999999999998</v>
      </c>
      <c r="G9" s="81">
        <v>6.1859999999999999</v>
      </c>
      <c r="H9" s="81">
        <v>6.306</v>
      </c>
      <c r="I9" s="81">
        <v>6.375</v>
      </c>
      <c r="J9" s="81">
        <v>6.3950000000000005</v>
      </c>
      <c r="K9" s="81">
        <v>6.4445000000000006</v>
      </c>
      <c r="L9" s="81">
        <v>6.3343000000000007</v>
      </c>
      <c r="M9" s="81">
        <v>6.343</v>
      </c>
      <c r="N9" s="81">
        <v>6.3071999999999999</v>
      </c>
      <c r="O9" s="81">
        <v>6.3870000000000005</v>
      </c>
      <c r="P9" s="81">
        <v>6.4710000000000001</v>
      </c>
      <c r="Q9" s="81">
        <v>6.7097899999999999</v>
      </c>
      <c r="R9" s="81">
        <v>6.9114200000000006</v>
      </c>
      <c r="S9" s="81">
        <v>6.9730500000000006</v>
      </c>
      <c r="T9" s="81">
        <v>7.1260699999999995</v>
      </c>
      <c r="U9" s="81">
        <v>7.15198</v>
      </c>
      <c r="V9" s="81">
        <v>7.1383699999999992</v>
      </c>
      <c r="W9" s="81">
        <v>7.5</v>
      </c>
      <c r="X9" s="81">
        <v>7.2919999999999998</v>
      </c>
      <c r="Y9" s="81">
        <f>Tab_bas_droit!C17</f>
        <v>6.6859999999999999</v>
      </c>
    </row>
    <row r="10" spans="1:25" x14ac:dyDescent="0.2">
      <c r="B10" s="39" t="s">
        <v>103</v>
      </c>
      <c r="C10" s="82">
        <v>22.236000000000001</v>
      </c>
      <c r="D10" s="82">
        <v>21.818999999999999</v>
      </c>
      <c r="E10" s="82">
        <v>22.085000000000001</v>
      </c>
      <c r="F10" s="82">
        <v>22.564</v>
      </c>
      <c r="G10" s="82">
        <v>22.323</v>
      </c>
      <c r="H10" s="82">
        <v>22.696999999999999</v>
      </c>
      <c r="I10" s="82">
        <v>22.934000000000001</v>
      </c>
      <c r="J10" s="82">
        <v>22.326000000000001</v>
      </c>
      <c r="K10" s="82">
        <v>21.898</v>
      </c>
      <c r="L10" s="82">
        <v>21.681000000000001</v>
      </c>
      <c r="M10" s="82">
        <v>21.307000000000002</v>
      </c>
      <c r="N10" s="82">
        <v>21.035</v>
      </c>
      <c r="O10" s="82">
        <v>20.978000000000002</v>
      </c>
      <c r="P10" s="82">
        <v>20.975999999999999</v>
      </c>
      <c r="Q10" s="82">
        <v>21.207000000000001</v>
      </c>
      <c r="R10" s="82">
        <v>21.285310000000003</v>
      </c>
      <c r="S10" s="82">
        <v>20.85604</v>
      </c>
      <c r="T10" s="82">
        <v>21.292000000000002</v>
      </c>
      <c r="U10" s="82">
        <v>21.464849999999998</v>
      </c>
      <c r="V10" s="82">
        <v>21.356069999999999</v>
      </c>
      <c r="W10" s="82">
        <v>28.2</v>
      </c>
      <c r="X10" s="82">
        <v>19.731000000000002</v>
      </c>
      <c r="Y10" s="82">
        <f>Tab_bas_droit!C16</f>
        <v>19.181999999999999</v>
      </c>
    </row>
    <row r="11" spans="1:25" x14ac:dyDescent="0.2">
      <c r="B11" s="39" t="s">
        <v>104</v>
      </c>
      <c r="C11" s="81">
        <v>43.072000000000003</v>
      </c>
      <c r="D11" s="81">
        <v>42.914999999999999</v>
      </c>
      <c r="E11" s="81">
        <v>41.499000000000002</v>
      </c>
      <c r="F11" s="81">
        <v>42.942</v>
      </c>
      <c r="G11" s="81">
        <v>43.652999999999999</v>
      </c>
      <c r="H11" s="81">
        <v>45.777999999999999</v>
      </c>
      <c r="I11" s="81">
        <v>39.189</v>
      </c>
      <c r="J11" s="81">
        <v>37.307000000000002</v>
      </c>
      <c r="K11" s="81">
        <v>36.366999999999997</v>
      </c>
      <c r="L11" s="81">
        <v>36.404000000000003</v>
      </c>
      <c r="M11" s="81">
        <v>36.347999999999999</v>
      </c>
      <c r="N11" s="81">
        <v>36.695999999999998</v>
      </c>
      <c r="O11" s="81">
        <v>36.948999999999998</v>
      </c>
      <c r="P11" s="81">
        <v>39.410000000000004</v>
      </c>
      <c r="Q11" s="81">
        <v>39.149440000000006</v>
      </c>
      <c r="R11" s="81">
        <v>40.241169999999997</v>
      </c>
      <c r="S11" s="81">
        <v>42.151609999999998</v>
      </c>
      <c r="T11" s="81">
        <v>41.866120000000002</v>
      </c>
      <c r="U11" s="81">
        <v>42.689900000000002</v>
      </c>
      <c r="V11" s="81">
        <v>41.738529999999997</v>
      </c>
      <c r="W11" s="81">
        <v>43.8</v>
      </c>
      <c r="X11" s="81">
        <v>43.195</v>
      </c>
      <c r="Y11" s="81">
        <f>Tab_bas_droit!C15</f>
        <v>41.475000000000001</v>
      </c>
    </row>
    <row r="12" spans="1:25" x14ac:dyDescent="0.2">
      <c r="B12" s="39" t="s">
        <v>106</v>
      </c>
      <c r="C12" s="81">
        <v>16.29</v>
      </c>
      <c r="D12" s="81">
        <v>15.282</v>
      </c>
      <c r="E12" s="81">
        <v>14.868</v>
      </c>
      <c r="F12" s="81">
        <v>14.698</v>
      </c>
      <c r="G12" s="81">
        <v>14.541</v>
      </c>
      <c r="H12" s="81">
        <v>14.536</v>
      </c>
      <c r="I12" s="81">
        <v>14.234999999999999</v>
      </c>
      <c r="J12" s="81">
        <v>14.246</v>
      </c>
      <c r="K12" s="81">
        <v>13.873000000000001</v>
      </c>
      <c r="L12" s="81">
        <v>12.891</v>
      </c>
      <c r="M12" s="81">
        <v>12.59</v>
      </c>
      <c r="N12" s="81">
        <v>12.222</v>
      </c>
      <c r="O12" s="81">
        <v>12.01</v>
      </c>
      <c r="P12" s="81">
        <v>12.085149999999999</v>
      </c>
      <c r="Q12" s="81">
        <v>12.00812</v>
      </c>
      <c r="R12" s="81">
        <v>12.178760000000002</v>
      </c>
      <c r="S12" s="81">
        <v>12.719970000000002</v>
      </c>
      <c r="T12" s="81">
        <v>12.857180000000001</v>
      </c>
      <c r="U12" s="81">
        <v>13.126959999999999</v>
      </c>
      <c r="V12" s="81">
        <v>12.152279999999999</v>
      </c>
      <c r="W12" s="81">
        <v>12.7</v>
      </c>
      <c r="X12" s="81">
        <v>13.013999999999999</v>
      </c>
      <c r="Y12" s="81">
        <f>Tab_bas_droit!C14</f>
        <v>12.849</v>
      </c>
    </row>
    <row r="13" spans="1:25" x14ac:dyDescent="0.2">
      <c r="B13" s="39" t="s">
        <v>105</v>
      </c>
      <c r="C13" s="81">
        <v>49.164000000000001</v>
      </c>
      <c r="D13" s="81">
        <v>52.079000000000001</v>
      </c>
      <c r="E13" s="81">
        <v>49.066000000000003</v>
      </c>
      <c r="F13" s="81">
        <v>49.474000000000004</v>
      </c>
      <c r="G13" s="81">
        <v>50.801000000000002</v>
      </c>
      <c r="H13" s="81">
        <v>51.6</v>
      </c>
      <c r="I13" s="81">
        <v>60.390500000000003</v>
      </c>
      <c r="J13" s="81">
        <v>62.832000000000001</v>
      </c>
      <c r="K13" s="81">
        <v>61.661000000000001</v>
      </c>
      <c r="L13" s="81">
        <v>62.030999999999999</v>
      </c>
      <c r="M13" s="81">
        <v>62.966000000000001</v>
      </c>
      <c r="N13" s="81">
        <v>67.018000000000001</v>
      </c>
      <c r="O13" s="81">
        <v>67.518000000000001</v>
      </c>
      <c r="P13" s="81">
        <v>69.774000000000001</v>
      </c>
      <c r="Q13" s="81">
        <v>75.969899999999996</v>
      </c>
      <c r="R13" s="81">
        <v>76.474299999999999</v>
      </c>
      <c r="S13" s="81">
        <v>74.358500000000006</v>
      </c>
      <c r="T13" s="81">
        <v>76.352199999999996</v>
      </c>
      <c r="U13" s="81">
        <v>78.854599999999991</v>
      </c>
      <c r="V13" s="81">
        <v>81.432000000000002</v>
      </c>
      <c r="W13" s="81">
        <v>81.7</v>
      </c>
      <c r="X13" s="81">
        <v>80.022999999999996</v>
      </c>
      <c r="Y13" s="81">
        <f>Tab_bas_droit!C13</f>
        <v>79.296000000000006</v>
      </c>
    </row>
    <row r="14" spans="1:25" x14ac:dyDescent="0.2">
      <c r="B14" s="40" t="s">
        <v>107</v>
      </c>
      <c r="C14" s="81">
        <v>54.870000000000005</v>
      </c>
      <c r="D14" s="81">
        <v>55.559000000000005</v>
      </c>
      <c r="E14" s="81">
        <v>55.85</v>
      </c>
      <c r="F14" s="81">
        <v>60.564</v>
      </c>
      <c r="G14" s="81">
        <v>61.026000000000003</v>
      </c>
      <c r="H14" s="81">
        <v>60.603999999999999</v>
      </c>
      <c r="I14" s="81">
        <v>66.188000000000002</v>
      </c>
      <c r="J14" s="81">
        <v>65.863</v>
      </c>
      <c r="K14" s="81">
        <v>63.012</v>
      </c>
      <c r="L14" s="81">
        <v>62.81</v>
      </c>
      <c r="M14" s="81">
        <v>61.92</v>
      </c>
      <c r="N14" s="81">
        <v>62.401000000000003</v>
      </c>
      <c r="O14" s="81">
        <v>63.529000000000003</v>
      </c>
      <c r="P14" s="81">
        <v>64.637</v>
      </c>
      <c r="Q14" s="81">
        <v>64.969470000000001</v>
      </c>
      <c r="R14" s="81">
        <v>65.439589999999995</v>
      </c>
      <c r="S14" s="81">
        <v>68.45689999999999</v>
      </c>
      <c r="T14" s="81">
        <v>68.972989999999996</v>
      </c>
      <c r="U14" s="81">
        <v>70.190579999999983</v>
      </c>
      <c r="V14" s="81">
        <v>68.101830000000007</v>
      </c>
      <c r="W14" s="81">
        <v>64.8</v>
      </c>
      <c r="X14" s="81">
        <v>69.424000000000007</v>
      </c>
      <c r="Y14" s="81">
        <f>Tab_bas_droit!C12</f>
        <v>67.352000000000004</v>
      </c>
    </row>
    <row r="15" spans="1:25" x14ac:dyDescent="0.2">
      <c r="V15" s="43"/>
      <c r="W15" s="43"/>
      <c r="X15" s="43"/>
    </row>
    <row r="16" spans="1:25" ht="35.1" customHeight="1" x14ac:dyDescent="0.2">
      <c r="B16" s="130" t="s">
        <v>130</v>
      </c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97"/>
      <c r="N16" s="96"/>
      <c r="O16" s="96"/>
      <c r="P16" s="96"/>
      <c r="Q16" s="96"/>
      <c r="R16" s="96"/>
      <c r="W16" s="67"/>
      <c r="X16" s="67"/>
    </row>
    <row r="17" spans="2:24" ht="12" customHeight="1" x14ac:dyDescent="0.2">
      <c r="B17" s="54" t="s">
        <v>123</v>
      </c>
      <c r="X17" s="43"/>
    </row>
    <row r="19" spans="2:24" x14ac:dyDescent="0.2">
      <c r="S19" s="16"/>
      <c r="T19" s="16"/>
      <c r="U19" s="92"/>
      <c r="V19" s="16"/>
    </row>
    <row r="20" spans="2:24" x14ac:dyDescent="0.2">
      <c r="S20" s="45"/>
      <c r="T20" s="16"/>
      <c r="U20" s="93"/>
      <c r="V20" s="16"/>
    </row>
    <row r="21" spans="2:24" x14ac:dyDescent="0.2">
      <c r="S21" s="45"/>
      <c r="T21" s="16"/>
      <c r="U21" s="93"/>
      <c r="V21" s="16"/>
    </row>
    <row r="22" spans="2:24" x14ac:dyDescent="0.2">
      <c r="S22" s="45"/>
      <c r="T22" s="16"/>
      <c r="U22" s="94"/>
      <c r="V22" s="16"/>
    </row>
    <row r="23" spans="2:24" x14ac:dyDescent="0.2">
      <c r="S23" s="45"/>
      <c r="T23" s="16"/>
      <c r="U23" s="93"/>
      <c r="V23" s="16"/>
    </row>
    <row r="24" spans="2:24" x14ac:dyDescent="0.2">
      <c r="S24" s="45"/>
      <c r="T24" s="16"/>
      <c r="U24" s="93"/>
      <c r="V24" s="16"/>
    </row>
    <row r="25" spans="2:24" x14ac:dyDescent="0.2">
      <c r="S25" s="45"/>
      <c r="T25" s="16"/>
      <c r="U25" s="93"/>
      <c r="V25" s="16"/>
    </row>
    <row r="26" spans="2:24" x14ac:dyDescent="0.2">
      <c r="S26" s="45"/>
      <c r="T26" s="16"/>
      <c r="U26" s="93"/>
      <c r="V26" s="16"/>
    </row>
    <row r="36" spans="1:22" x14ac:dyDescent="0.2">
      <c r="B36" s="16"/>
    </row>
    <row r="37" spans="1:22" x14ac:dyDescent="0.2">
      <c r="A37" s="16"/>
      <c r="B37" s="45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7"/>
      <c r="V37" s="16"/>
    </row>
    <row r="38" spans="1:22" x14ac:dyDescent="0.2">
      <c r="A38" s="16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16"/>
    </row>
  </sheetData>
  <sheetProtection selectLockedCells="1" selectUnlockedCells="1"/>
  <mergeCells count="1">
    <mergeCell ref="B16:L16"/>
  </mergeCells>
  <pageMargins left="0.78749999999999998" right="0.78749999999999998" top="1.0527777777777778" bottom="1.0527777777777778" header="0.78749999999999998" footer="0.78749999999999998"/>
  <pageSetup paperSize="9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  <ignoredErrors>
    <ignoredError sqref="C7:K7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3"/>
  <sheetViews>
    <sheetView workbookViewId="0">
      <selection activeCell="H17" sqref="H17"/>
    </sheetView>
  </sheetViews>
  <sheetFormatPr baseColWidth="10" defaultColWidth="11.42578125" defaultRowHeight="12.75" x14ac:dyDescent="0.2"/>
  <cols>
    <col min="1" max="1" width="2.140625" style="22" customWidth="1"/>
    <col min="2" max="2" width="16" style="23" customWidth="1"/>
    <col min="3" max="3" width="11.42578125" style="22"/>
    <col min="4" max="4" width="48.5703125" style="22" customWidth="1"/>
    <col min="5" max="5" width="2.7109375" style="22" customWidth="1"/>
    <col min="6" max="16384" width="11.42578125" style="22"/>
  </cols>
  <sheetData>
    <row r="1" spans="1:8" ht="15.75" x14ac:dyDescent="0.2">
      <c r="A1" s="24"/>
    </row>
    <row r="2" spans="1:8" ht="12.75" customHeight="1" x14ac:dyDescent="0.2">
      <c r="B2" s="131" t="s">
        <v>24</v>
      </c>
      <c r="C2" s="26" t="s">
        <v>25</v>
      </c>
      <c r="D2" s="27" t="s">
        <v>26</v>
      </c>
    </row>
    <row r="3" spans="1:8" ht="12.75" customHeight="1" x14ac:dyDescent="0.2">
      <c r="B3" s="131"/>
      <c r="C3" s="26" t="s">
        <v>27</v>
      </c>
      <c r="D3" s="27" t="s">
        <v>28</v>
      </c>
    </row>
    <row r="4" spans="1:8" x14ac:dyDescent="0.2">
      <c r="B4" s="131"/>
      <c r="C4" s="26" t="s">
        <v>29</v>
      </c>
      <c r="D4" s="27" t="s">
        <v>30</v>
      </c>
    </row>
    <row r="5" spans="1:8" x14ac:dyDescent="0.2">
      <c r="B5" s="131"/>
      <c r="C5" s="26" t="s">
        <v>31</v>
      </c>
      <c r="D5" s="27" t="s">
        <v>32</v>
      </c>
    </row>
    <row r="6" spans="1:8" x14ac:dyDescent="0.2">
      <c r="B6" s="131"/>
      <c r="C6" s="26" t="s">
        <v>33</v>
      </c>
      <c r="D6" s="27" t="s">
        <v>34</v>
      </c>
    </row>
    <row r="7" spans="1:8" x14ac:dyDescent="0.2">
      <c r="B7" s="131"/>
      <c r="C7" s="26" t="s">
        <v>35</v>
      </c>
      <c r="D7" s="27" t="s">
        <v>36</v>
      </c>
    </row>
    <row r="8" spans="1:8" x14ac:dyDescent="0.2">
      <c r="B8" s="131"/>
      <c r="C8" s="26" t="s">
        <v>37</v>
      </c>
      <c r="D8" s="27" t="s">
        <v>38</v>
      </c>
    </row>
    <row r="9" spans="1:8" ht="14.25" x14ac:dyDescent="0.2">
      <c r="B9" s="131"/>
      <c r="C9" s="26" t="s">
        <v>39</v>
      </c>
      <c r="D9" s="27" t="s">
        <v>40</v>
      </c>
    </row>
    <row r="10" spans="1:8" ht="14.25" x14ac:dyDescent="0.2">
      <c r="B10" s="131"/>
      <c r="C10" s="26" t="s">
        <v>41</v>
      </c>
      <c r="D10" s="27" t="s">
        <v>42</v>
      </c>
    </row>
    <row r="11" spans="1:8" x14ac:dyDescent="0.2">
      <c r="B11" s="131"/>
      <c r="C11" s="26" t="s">
        <v>43</v>
      </c>
      <c r="D11" s="27" t="s">
        <v>44</v>
      </c>
    </row>
    <row r="12" spans="1:8" x14ac:dyDescent="0.2">
      <c r="B12" s="131"/>
      <c r="C12" s="26" t="s">
        <v>45</v>
      </c>
      <c r="D12" s="27" t="s">
        <v>46</v>
      </c>
      <c r="H12" s="28"/>
    </row>
    <row r="13" spans="1:8" x14ac:dyDescent="0.2">
      <c r="B13" s="131"/>
      <c r="C13" s="26" t="s">
        <v>47</v>
      </c>
      <c r="D13" s="27" t="s">
        <v>48</v>
      </c>
      <c r="H13" s="29"/>
    </row>
    <row r="14" spans="1:8" x14ac:dyDescent="0.2">
      <c r="B14" s="131"/>
      <c r="C14" s="26" t="s">
        <v>11</v>
      </c>
      <c r="D14" s="27" t="s">
        <v>49</v>
      </c>
      <c r="H14" s="30"/>
    </row>
    <row r="15" spans="1:8" x14ac:dyDescent="0.2">
      <c r="B15" s="131"/>
      <c r="C15" s="26" t="s">
        <v>50</v>
      </c>
      <c r="D15" s="27" t="s">
        <v>51</v>
      </c>
      <c r="H15" s="31"/>
    </row>
    <row r="16" spans="1:8" x14ac:dyDescent="0.2">
      <c r="B16" s="131"/>
      <c r="C16" s="26" t="s">
        <v>52</v>
      </c>
      <c r="D16" s="27" t="s">
        <v>53</v>
      </c>
    </row>
    <row r="17" spans="2:8" x14ac:dyDescent="0.2">
      <c r="B17" s="131"/>
      <c r="C17" s="26" t="s">
        <v>54</v>
      </c>
      <c r="D17" s="27" t="s">
        <v>55</v>
      </c>
      <c r="H17" s="32"/>
    </row>
    <row r="18" spans="2:8" x14ac:dyDescent="0.2">
      <c r="B18" s="131"/>
      <c r="C18" s="26" t="s">
        <v>56</v>
      </c>
      <c r="D18" s="27" t="s">
        <v>57</v>
      </c>
    </row>
    <row r="19" spans="2:8" x14ac:dyDescent="0.2">
      <c r="B19" s="131"/>
      <c r="C19" s="26" t="s">
        <v>58</v>
      </c>
      <c r="D19" s="27" t="s">
        <v>59</v>
      </c>
    </row>
    <row r="20" spans="2:8" x14ac:dyDescent="0.2">
      <c r="B20" s="131"/>
      <c r="C20" s="26" t="s">
        <v>60</v>
      </c>
      <c r="D20" s="27" t="s">
        <v>61</v>
      </c>
    </row>
    <row r="21" spans="2:8" x14ac:dyDescent="0.2">
      <c r="B21" s="131"/>
      <c r="C21" s="26" t="s">
        <v>62</v>
      </c>
      <c r="D21" s="27" t="s">
        <v>63</v>
      </c>
    </row>
    <row r="22" spans="2:8" x14ac:dyDescent="0.2">
      <c r="B22" s="131"/>
      <c r="C22" s="26" t="s">
        <v>64</v>
      </c>
      <c r="D22" s="27" t="s">
        <v>65</v>
      </c>
    </row>
    <row r="23" spans="2:8" x14ac:dyDescent="0.2">
      <c r="B23" s="25"/>
      <c r="C23" s="25"/>
      <c r="D23" s="33"/>
      <c r="E23" s="34"/>
    </row>
    <row r="24" spans="2:8" ht="12.95" customHeight="1" x14ac:dyDescent="0.2">
      <c r="B24" s="132" t="s">
        <v>66</v>
      </c>
      <c r="C24" s="26" t="s">
        <v>67</v>
      </c>
      <c r="D24" s="27" t="s">
        <v>68</v>
      </c>
    </row>
    <row r="25" spans="2:8" x14ac:dyDescent="0.2">
      <c r="B25" s="132"/>
      <c r="C25" s="26" t="s">
        <v>69</v>
      </c>
      <c r="D25" s="27" t="s">
        <v>70</v>
      </c>
    </row>
    <row r="26" spans="2:8" x14ac:dyDescent="0.2">
      <c r="B26" s="132"/>
      <c r="C26" s="26" t="s">
        <v>71</v>
      </c>
      <c r="D26" s="27" t="s">
        <v>72</v>
      </c>
    </row>
    <row r="27" spans="2:8" x14ac:dyDescent="0.2">
      <c r="B27" s="132"/>
      <c r="C27" s="26" t="s">
        <v>13</v>
      </c>
      <c r="D27" s="27" t="s">
        <v>73</v>
      </c>
    </row>
    <row r="28" spans="2:8" x14ac:dyDescent="0.2">
      <c r="B28" s="132"/>
      <c r="C28" s="26" t="s">
        <v>74</v>
      </c>
      <c r="D28" s="27" t="s">
        <v>75</v>
      </c>
    </row>
    <row r="29" spans="2:8" x14ac:dyDescent="0.2">
      <c r="B29" s="132"/>
      <c r="C29" s="26" t="s">
        <v>76</v>
      </c>
      <c r="D29" s="27" t="s">
        <v>77</v>
      </c>
    </row>
    <row r="30" spans="2:8" x14ac:dyDescent="0.2">
      <c r="B30" s="132"/>
      <c r="C30" s="26" t="s">
        <v>78</v>
      </c>
      <c r="D30" s="27" t="s">
        <v>79</v>
      </c>
    </row>
    <row r="31" spans="2:8" x14ac:dyDescent="0.2">
      <c r="B31" s="132"/>
      <c r="C31" s="26" t="s">
        <v>80</v>
      </c>
      <c r="D31" s="27" t="s">
        <v>81</v>
      </c>
    </row>
    <row r="32" spans="2:8" x14ac:dyDescent="0.2">
      <c r="B32" s="132"/>
      <c r="C32" s="35" t="s">
        <v>80</v>
      </c>
      <c r="D32" s="27" t="s">
        <v>82</v>
      </c>
    </row>
    <row r="33" spans="2:9" x14ac:dyDescent="0.2">
      <c r="B33" s="132"/>
      <c r="C33" s="26" t="s">
        <v>83</v>
      </c>
      <c r="D33" s="27" t="s">
        <v>84</v>
      </c>
      <c r="I33" s="36"/>
    </row>
    <row r="34" spans="2:9" x14ac:dyDescent="0.2">
      <c r="B34" s="132"/>
      <c r="C34" s="26" t="s">
        <v>85</v>
      </c>
      <c r="D34" s="27" t="s">
        <v>86</v>
      </c>
    </row>
    <row r="35" spans="2:9" x14ac:dyDescent="0.2">
      <c r="B35" s="132"/>
      <c r="C35" s="26" t="s">
        <v>87</v>
      </c>
      <c r="D35" s="27" t="s">
        <v>88</v>
      </c>
    </row>
    <row r="36" spans="2:9" x14ac:dyDescent="0.2">
      <c r="B36" s="25"/>
      <c r="C36" s="37"/>
      <c r="D36" s="38"/>
    </row>
    <row r="37" spans="2:9" x14ac:dyDescent="0.2">
      <c r="B37" s="25"/>
      <c r="C37" s="37"/>
      <c r="D37" s="38"/>
    </row>
    <row r="38" spans="2:9" x14ac:dyDescent="0.2">
      <c r="B38" s="131" t="s">
        <v>89</v>
      </c>
      <c r="C38" s="26" t="s">
        <v>90</v>
      </c>
      <c r="D38" s="27" t="s">
        <v>91</v>
      </c>
    </row>
    <row r="39" spans="2:9" x14ac:dyDescent="0.2">
      <c r="B39" s="131"/>
      <c r="C39" s="26" t="s">
        <v>92</v>
      </c>
      <c r="D39" s="27" t="s">
        <v>93</v>
      </c>
    </row>
    <row r="40" spans="2:9" x14ac:dyDescent="0.2">
      <c r="B40" s="131"/>
      <c r="C40" s="26" t="s">
        <v>94</v>
      </c>
      <c r="D40" s="27" t="s">
        <v>95</v>
      </c>
    </row>
    <row r="41" spans="2:9" x14ac:dyDescent="0.2">
      <c r="B41" s="131"/>
      <c r="C41" s="26" t="s">
        <v>96</v>
      </c>
      <c r="D41" s="27" t="s">
        <v>97</v>
      </c>
    </row>
    <row r="42" spans="2:9" x14ac:dyDescent="0.2">
      <c r="B42" s="131"/>
      <c r="C42" s="26" t="s">
        <v>98</v>
      </c>
      <c r="D42" s="27" t="s">
        <v>99</v>
      </c>
    </row>
    <row r="43" spans="2:9" x14ac:dyDescent="0.2">
      <c r="B43" s="131"/>
      <c r="C43" s="26" t="s">
        <v>100</v>
      </c>
      <c r="D43" s="27" t="s">
        <v>101</v>
      </c>
    </row>
  </sheetData>
  <sheetProtection selectLockedCells="1" selectUnlockedCells="1"/>
  <mergeCells count="3">
    <mergeCell ref="B2:B22"/>
    <mergeCell ref="B24:B35"/>
    <mergeCell ref="B38:B43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Graph_haut_droit</vt:lpstr>
      <vt:lpstr>Graph_milieu_droit</vt:lpstr>
      <vt:lpstr>Tab_bas_droit</vt:lpstr>
      <vt:lpstr>Graph_bas_gauche</vt:lpstr>
      <vt:lpstr>Clés_de_lecture</vt:lpstr>
      <vt:lpstr>Graph_haut_droit!Zone_d_impression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VASLET Séverine</dc:creator>
  <cp:lastModifiedBy>FRANCOISE BEAUFILS</cp:lastModifiedBy>
  <dcterms:created xsi:type="dcterms:W3CDTF">2020-07-06T14:37:10Z</dcterms:created>
  <dcterms:modified xsi:type="dcterms:W3CDTF">2025-11-24T11:29:20Z</dcterms:modified>
</cp:coreProperties>
</file>