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6 - Synthèses et Infos rapides\3 - Infos rapides\Animaux de boucherie\IR Ovins\IR_Ovins_2026\2026-10\2 - Envoi Marie-Anne\"/>
    </mc:Choice>
  </mc:AlternateContent>
  <xr:revisionPtr revIDLastSave="0" documentId="13_ncr:1_{52BB3723-4B5E-4090-A30B-C1BDD8115464}" xr6:coauthVersionLast="47" xr6:coauthVersionMax="47" xr10:uidLastSave="{00000000-0000-0000-0000-000000000000}"/>
  <bookViews>
    <workbookView xWindow="-120" yWindow="-120" windowWidth="20730" windowHeight="11040" tabRatio="643" activeTab="6" xr2:uid="{00000000-000D-0000-FFFF-FFFF00000000}"/>
  </bookViews>
  <sheets>
    <sheet name="Sommaire" sheetId="11" r:id="rId1"/>
    <sheet name="Graphique 1" sheetId="1" r:id="rId2"/>
    <sheet name="Tableau 1" sheetId="2" r:id="rId3"/>
    <sheet name="Graphique 2" sheetId="14" r:id="rId4"/>
    <sheet name="Graphique 3" sheetId="15" r:id="rId5"/>
    <sheet name="Tableau 2" sheetId="5" r:id="rId6"/>
    <sheet name="Tableau 3" sheetId="6" r:id="rId7"/>
    <sheet name="Figure_8" sheetId="8" state="hidden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" i="5" l="1"/>
  <c r="Q1" i="15"/>
  <c r="Q1" i="14"/>
  <c r="H1" i="2"/>
  <c r="Q1" i="1"/>
  <c r="H1" i="6"/>
</calcChain>
</file>

<file path=xl/sharedStrings.xml><?xml version="1.0" encoding="utf-8"?>
<sst xmlns="http://schemas.openxmlformats.org/spreadsheetml/2006/main" count="148" uniqueCount="89">
  <si>
    <t>%</t>
  </si>
  <si>
    <t>Total ovins</t>
  </si>
  <si>
    <t>Source : Agreste</t>
  </si>
  <si>
    <t xml:space="preserve"> </t>
  </si>
  <si>
    <t>Sources : Agreste, DGDDI</t>
  </si>
  <si>
    <t>Production ovine (milliers de tec)</t>
  </si>
  <si>
    <t>Agneaux</t>
  </si>
  <si>
    <t>Exportations d'agneaux vivants</t>
  </si>
  <si>
    <t>Importations d'agneaux vivants</t>
  </si>
  <si>
    <t>Juin</t>
  </si>
  <si>
    <t>Données non disponibles car les données d'importation d'ovins vivants ne sont pas disponibles</t>
  </si>
  <si>
    <t>Mai</t>
  </si>
  <si>
    <t>Août</t>
  </si>
  <si>
    <t>Janv</t>
  </si>
  <si>
    <t>Févr</t>
  </si>
  <si>
    <t>Mars</t>
  </si>
  <si>
    <t>Avr</t>
  </si>
  <si>
    <t>Juil</t>
  </si>
  <si>
    <t>Sept</t>
  </si>
  <si>
    <t>Oct</t>
  </si>
  <si>
    <t>Nov</t>
  </si>
  <si>
    <t>Déc</t>
  </si>
  <si>
    <t>Ovins de réforme</t>
  </si>
  <si>
    <t>Sommaire</t>
  </si>
  <si>
    <t>Cliquer sur les titres des rubriques pour activer les hyperliens</t>
  </si>
  <si>
    <t>Tableau 1  ̶  Abattages d'ovins, CVJA</t>
  </si>
  <si>
    <t>Graphique 2  ̶  Cours de l'agneau</t>
  </si>
  <si>
    <t>Tableau 3  ̶  Consommation de viande ovine</t>
  </si>
  <si>
    <t>Figures de l''IR'!B8</t>
  </si>
  <si>
    <t>Figures de l''IR'!B10</t>
  </si>
  <si>
    <t>Figures de l''IR'!B16</t>
  </si>
  <si>
    <t>Figures de l''IR'!B18</t>
  </si>
  <si>
    <t>tec</t>
  </si>
  <si>
    <t>tec : tonne équivalent carcasse.</t>
  </si>
  <si>
    <t>Données des figures (tableaux et graphiques)</t>
  </si>
  <si>
    <t>Abattages CVJA  - millier de têtes.</t>
  </si>
  <si>
    <t>têtes</t>
  </si>
  <si>
    <t/>
  </si>
  <si>
    <t>Millier de têtes</t>
  </si>
  <si>
    <t>Abattages</t>
  </si>
  <si>
    <t>Importations Viandes et préparations*</t>
  </si>
  <si>
    <t>Exportations Viandes et préparations*</t>
  </si>
  <si>
    <t>* Les importations et les exportations incluent un volume de viande en provenance du Royaume Uni et réexporté</t>
  </si>
  <si>
    <t>Tableau 2   ̶  Exportations et importations d’agneaux vivants</t>
  </si>
  <si>
    <t>Indice 100 base 2020</t>
  </si>
  <si>
    <t>Source : Agreste - Insee</t>
  </si>
  <si>
    <t>€/kg de carcasse</t>
  </si>
  <si>
    <t>Abattages corrigés des variations journalières (CVJA)</t>
  </si>
  <si>
    <t>Sources : Agreste</t>
  </si>
  <si>
    <t>Tableau 1  ̶  Abattages d'ovins</t>
  </si>
  <si>
    <t xml:space="preserve">Graphique 3  ̶  Prix des intrants pour ovins </t>
  </si>
  <si>
    <t>Graphique 1  ̶  Abattages d'agneaux</t>
  </si>
  <si>
    <t>Graphique 3  ̶  Prix des intrants pour ovins</t>
  </si>
  <si>
    <t>moyenne 2021–2025</t>
  </si>
  <si>
    <t>Août
2026</t>
  </si>
  <si>
    <t>Évolution
2026 / 2025</t>
  </si>
  <si>
    <t>Évolution
2026 / Moy. 2021–2025</t>
  </si>
  <si>
    <t>5 916</t>
  </si>
  <si>
    <t>1,9</t>
  </si>
  <si>
    <t>-2,6</t>
  </si>
  <si>
    <t>7 457</t>
  </si>
  <si>
    <t>-19,9</t>
  </si>
  <si>
    <t>-19,1</t>
  </si>
  <si>
    <t>3 514</t>
  </si>
  <si>
    <t>-20,1</t>
  </si>
  <si>
    <t>-4,8</t>
  </si>
  <si>
    <t>Consomation apparente</t>
  </si>
  <si>
    <t>9 859</t>
  </si>
  <si>
    <t>-7,9</t>
  </si>
  <si>
    <t>-15,0</t>
  </si>
  <si>
    <t>Infos Rapides Ovins, n° 140 - Octobre 2026</t>
  </si>
  <si>
    <t>...</t>
  </si>
  <si>
    <t>Septembre
2026</t>
  </si>
  <si>
    <t>225,9</t>
  </si>
  <si>
    <t>1,8</t>
  </si>
  <si>
    <t>-3,8</t>
  </si>
  <si>
    <t>41,6</t>
  </si>
  <si>
    <t>15,3</t>
  </si>
  <si>
    <t>-0,6</t>
  </si>
  <si>
    <t>267,5</t>
  </si>
  <si>
    <t>3,7</t>
  </si>
  <si>
    <t>-3,3</t>
  </si>
  <si>
    <t>13 198</t>
  </si>
  <si>
    <t>83,3</t>
  </si>
  <si>
    <t>76,6</t>
  </si>
  <si>
    <t>6 395</t>
  </si>
  <si>
    <t>13,3</t>
  </si>
  <si>
    <t>-59,3</t>
  </si>
  <si>
    <t>Tableau 2  ̶  Exportations et importations d’agneaux vivants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</si>
</sst>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&quot;+ &quot;#,##0;&quot;- &quot;#,##0"/>
    <numFmt numFmtId="166" formatCode="&quot;+ &quot;#,##0.0;&quot;- &quot;#,##0.0"/>
    <numFmt numFmtId="167" formatCode="0.0"/>
  </numFmts>
  <fonts count="3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Marianne"/>
      <family val="3"/>
    </font>
    <font>
      <b/>
      <sz val="10"/>
      <color theme="1"/>
      <name val="Marianne"/>
      <family val="3"/>
    </font>
    <font>
      <sz val="8"/>
      <name val="Calibri"/>
      <family val="2"/>
      <scheme val="minor"/>
    </font>
    <font>
      <sz val="11"/>
      <color theme="1"/>
      <name val="Marianne"/>
    </font>
    <font>
      <sz val="8"/>
      <name val="Marianne"/>
    </font>
    <font>
      <sz val="10"/>
      <name val="Marianne"/>
    </font>
    <font>
      <b/>
      <sz val="10"/>
      <color theme="0"/>
      <name val="Marianne"/>
    </font>
    <font>
      <b/>
      <sz val="10"/>
      <color theme="1" tint="0.249977111117893"/>
      <name val="Marianne"/>
    </font>
    <font>
      <b/>
      <sz val="10"/>
      <color theme="1"/>
      <name val="Marianne"/>
    </font>
    <font>
      <b/>
      <sz val="9"/>
      <color theme="0"/>
      <name val="Marianne"/>
    </font>
    <font>
      <b/>
      <sz val="9"/>
      <color theme="0"/>
      <name val="Marianne"/>
      <family val="2"/>
    </font>
    <font>
      <sz val="9"/>
      <name val="Marianne"/>
    </font>
    <font>
      <sz val="8"/>
      <color theme="1" tint="0.34998626667073579"/>
      <name val="Marianne"/>
    </font>
    <font>
      <sz val="9"/>
      <color theme="1"/>
      <name val="Marianne"/>
    </font>
    <font>
      <sz val="8"/>
      <color theme="1"/>
      <name val="Marianne"/>
    </font>
    <font>
      <sz val="10"/>
      <color theme="1"/>
      <name val="Marianne"/>
    </font>
    <font>
      <b/>
      <sz val="9"/>
      <name val="Marianne"/>
    </font>
    <font>
      <b/>
      <sz val="9"/>
      <color theme="1"/>
      <name val="Marianne"/>
    </font>
    <font>
      <b/>
      <sz val="11"/>
      <color theme="1"/>
      <name val="Marianne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Marianne"/>
    </font>
    <font>
      <b/>
      <sz val="16"/>
      <color theme="1"/>
      <name val="Marianne"/>
    </font>
    <font>
      <b/>
      <sz val="16"/>
      <color rgb="FF3558A2"/>
      <name val="Marianne"/>
    </font>
    <font>
      <i/>
      <sz val="10"/>
      <color rgb="FF000000"/>
      <name val="Marianne"/>
    </font>
    <font>
      <b/>
      <sz val="11"/>
      <color theme="0"/>
      <name val="Marianne"/>
    </font>
    <font>
      <u/>
      <sz val="11"/>
      <color theme="0"/>
      <name val="Calibri"/>
      <family val="2"/>
      <scheme val="minor"/>
    </font>
    <font>
      <sz val="11"/>
      <color theme="0"/>
      <name val="Marianne"/>
    </font>
    <font>
      <b/>
      <sz val="10"/>
      <color rgb="FF000000"/>
      <name val="Marianne"/>
    </font>
    <font>
      <i/>
      <sz val="9"/>
      <color rgb="FF000000"/>
      <name val="Marianne"/>
    </font>
    <font>
      <b/>
      <sz val="12"/>
      <color theme="0"/>
      <name val="Marianne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558A2"/>
        <bgColor indexed="64"/>
      </patternFill>
    </fill>
    <fill>
      <patternFill patternType="solid">
        <fgColor rgb="FFECEDF8"/>
        <bgColor indexed="64"/>
      </patternFill>
    </fill>
    <fill>
      <patternFill patternType="solid">
        <fgColor rgb="FFBDD7EE"/>
        <bgColor indexed="64"/>
      </patternFill>
    </fill>
  </fills>
  <borders count="8">
    <border>
      <left/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 style="medium">
        <color theme="0" tint="-0.24994659260841701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92">
    <xf numFmtId="0" fontId="0" fillId="0" borderId="0" xfId="0"/>
    <xf numFmtId="49" fontId="0" fillId="0" borderId="0" xfId="0" applyNumberFormat="1"/>
    <xf numFmtId="0" fontId="2" fillId="0" borderId="0" xfId="0" applyFont="1"/>
    <xf numFmtId="0" fontId="3" fillId="0" borderId="0" xfId="0" applyFont="1"/>
    <xf numFmtId="3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5" fillId="2" borderId="0" xfId="0" applyFont="1" applyFill="1" applyAlignment="1">
      <alignment horizontal="right"/>
    </xf>
    <xf numFmtId="10" fontId="5" fillId="2" borderId="0" xfId="0" applyNumberFormat="1" applyFont="1" applyFill="1" applyAlignment="1">
      <alignment horizontal="right"/>
    </xf>
    <xf numFmtId="0" fontId="5" fillId="2" borderId="0" xfId="0" applyFont="1" applyFill="1"/>
    <xf numFmtId="0" fontId="0" fillId="2" borderId="0" xfId="0" applyFill="1"/>
    <xf numFmtId="49" fontId="6" fillId="2" borderId="0" xfId="0" applyNumberFormat="1" applyFont="1" applyFill="1"/>
    <xf numFmtId="0" fontId="0" fillId="2" borderId="0" xfId="0" applyFill="1" applyAlignment="1">
      <alignment vertical="center"/>
    </xf>
    <xf numFmtId="49" fontId="0" fillId="2" borderId="0" xfId="0" applyNumberFormat="1" applyFill="1"/>
    <xf numFmtId="49" fontId="6" fillId="2" borderId="0" xfId="0" applyNumberFormat="1" applyFont="1" applyFill="1" applyAlignment="1">
      <alignment horizontal="left" indent="1"/>
    </xf>
    <xf numFmtId="0" fontId="0" fillId="0" borderId="0" xfId="0" applyAlignment="1">
      <alignment horizontal="left" vertical="center" indent="1"/>
    </xf>
    <xf numFmtId="0" fontId="11" fillId="3" borderId="1" xfId="0" applyFont="1" applyFill="1" applyBorder="1" applyAlignment="1">
      <alignment horizontal="left" vertical="center" indent="1"/>
    </xf>
    <xf numFmtId="0" fontId="11" fillId="3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indent="1" readingOrder="1"/>
    </xf>
    <xf numFmtId="0" fontId="15" fillId="2" borderId="0" xfId="0" applyFont="1" applyFill="1" applyAlignment="1">
      <alignment horizontal="right"/>
    </xf>
    <xf numFmtId="0" fontId="16" fillId="2" borderId="0" xfId="0" applyFont="1" applyFill="1" applyAlignment="1">
      <alignment horizontal="left"/>
    </xf>
    <xf numFmtId="0" fontId="12" fillId="3" borderId="2" xfId="0" applyFont="1" applyFill="1" applyBorder="1" applyAlignment="1">
      <alignment horizontal="center" vertical="center" wrapText="1"/>
    </xf>
    <xf numFmtId="0" fontId="11" fillId="3" borderId="2" xfId="0" quotePrefix="1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right"/>
    </xf>
    <xf numFmtId="0" fontId="16" fillId="2" borderId="7" xfId="0" applyFont="1" applyFill="1" applyBorder="1" applyAlignment="1">
      <alignment horizontal="right" vertical="center" indent="1"/>
    </xf>
    <xf numFmtId="49" fontId="19" fillId="5" borderId="5" xfId="0" applyNumberFormat="1" applyFont="1" applyFill="1" applyBorder="1" applyAlignment="1">
      <alignment horizontal="left" vertical="center" indent="1"/>
    </xf>
    <xf numFmtId="0" fontId="0" fillId="2" borderId="7" xfId="0" applyFill="1" applyBorder="1"/>
    <xf numFmtId="49" fontId="15" fillId="2" borderId="1" xfId="0" applyNumberFormat="1" applyFont="1" applyFill="1" applyBorder="1" applyAlignment="1">
      <alignment horizontal="left" vertical="center" indent="1"/>
    </xf>
    <xf numFmtId="3" fontId="15" fillId="2" borderId="2" xfId="0" applyNumberFormat="1" applyFont="1" applyFill="1" applyBorder="1" applyAlignment="1">
      <alignment horizontal="right" vertical="center" indent="1"/>
    </xf>
    <xf numFmtId="164" fontId="15" fillId="2" borderId="2" xfId="0" applyNumberFormat="1" applyFont="1" applyFill="1" applyBorder="1" applyAlignment="1">
      <alignment horizontal="right" vertical="center" indent="1"/>
    </xf>
    <xf numFmtId="0" fontId="10" fillId="2" borderId="0" xfId="0" applyFont="1" applyFill="1" applyAlignment="1">
      <alignment horizontal="left" indent="1"/>
    </xf>
    <xf numFmtId="0" fontId="16" fillId="2" borderId="0" xfId="0" applyFont="1" applyFill="1" applyAlignment="1">
      <alignment horizontal="left" readingOrder="1"/>
    </xf>
    <xf numFmtId="0" fontId="20" fillId="2" borderId="0" xfId="0" applyFont="1" applyFill="1" applyAlignment="1">
      <alignment horizontal="left"/>
    </xf>
    <xf numFmtId="166" fontId="15" fillId="2" borderId="2" xfId="0" applyNumberFormat="1" applyFont="1" applyFill="1" applyBorder="1" applyAlignment="1">
      <alignment horizontal="right" vertical="center" indent="1"/>
    </xf>
    <xf numFmtId="0" fontId="3" fillId="2" borderId="0" xfId="0" applyFont="1" applyFill="1"/>
    <xf numFmtId="0" fontId="17" fillId="2" borderId="0" xfId="0" applyFont="1" applyFill="1" applyAlignment="1">
      <alignment horizontal="right" indent="1"/>
    </xf>
    <xf numFmtId="0" fontId="24" fillId="2" borderId="0" xfId="0" applyFont="1" applyFill="1" applyAlignment="1">
      <alignment horizontal="left"/>
    </xf>
    <xf numFmtId="0" fontId="5" fillId="0" borderId="0" xfId="0" applyFont="1"/>
    <xf numFmtId="0" fontId="25" fillId="0" borderId="0" xfId="0" applyFont="1"/>
    <xf numFmtId="0" fontId="26" fillId="2" borderId="0" xfId="0" applyFont="1" applyFill="1" applyAlignment="1">
      <alignment horizontal="left" vertical="center" wrapText="1" indent="3"/>
    </xf>
    <xf numFmtId="0" fontId="5" fillId="2" borderId="0" xfId="0" applyFont="1" applyFill="1" applyAlignment="1">
      <alignment horizontal="left" indent="2"/>
    </xf>
    <xf numFmtId="0" fontId="28" fillId="3" borderId="0" xfId="1" applyFont="1" applyFill="1" applyBorder="1" applyAlignment="1">
      <alignment horizontal="left" vertical="center" wrapText="1" indent="2"/>
    </xf>
    <xf numFmtId="0" fontId="27" fillId="2" borderId="0" xfId="0" applyFont="1" applyFill="1" applyAlignment="1">
      <alignment horizontal="left" vertical="center" wrapText="1" indent="2"/>
    </xf>
    <xf numFmtId="0" fontId="1" fillId="2" borderId="0" xfId="0" applyFont="1" applyFill="1"/>
    <xf numFmtId="49" fontId="15" fillId="0" borderId="1" xfId="0" applyNumberFormat="1" applyFont="1" applyBorder="1" applyAlignment="1">
      <alignment horizontal="left" vertical="center" indent="1"/>
    </xf>
    <xf numFmtId="49" fontId="15" fillId="0" borderId="5" xfId="0" applyNumberFormat="1" applyFont="1" applyBorder="1" applyAlignment="1">
      <alignment horizontal="left" vertical="center" indent="1"/>
    </xf>
    <xf numFmtId="0" fontId="20" fillId="2" borderId="0" xfId="0" applyFont="1" applyFill="1" applyAlignment="1">
      <alignment horizontal="left" indent="1"/>
    </xf>
    <xf numFmtId="0" fontId="30" fillId="2" borderId="0" xfId="0" applyFont="1" applyFill="1"/>
    <xf numFmtId="0" fontId="21" fillId="2" borderId="0" xfId="0" applyFont="1" applyFill="1"/>
    <xf numFmtId="0" fontId="22" fillId="2" borderId="0" xfId="0" applyFont="1" applyFill="1"/>
    <xf numFmtId="0" fontId="22" fillId="0" borderId="0" xfId="0" applyFont="1"/>
    <xf numFmtId="0" fontId="28" fillId="2" borderId="0" xfId="1" applyFont="1" applyFill="1" applyBorder="1" applyAlignment="1">
      <alignment horizontal="left" vertical="center" wrapText="1" indent="2"/>
    </xf>
    <xf numFmtId="0" fontId="29" fillId="2" borderId="0" xfId="1" quotePrefix="1" applyFont="1" applyFill="1"/>
    <xf numFmtId="0" fontId="29" fillId="0" borderId="0" xfId="1" quotePrefix="1" applyFont="1"/>
    <xf numFmtId="0" fontId="31" fillId="2" borderId="0" xfId="0" applyFont="1" applyFill="1" applyAlignment="1">
      <alignment horizontal="left" vertical="center" wrapText="1" indent="3"/>
    </xf>
    <xf numFmtId="0" fontId="32" fillId="2" borderId="0" xfId="0" applyFont="1" applyFill="1" applyAlignment="1">
      <alignment horizontal="left" vertical="center" wrapText="1" indent="3"/>
    </xf>
    <xf numFmtId="0" fontId="0" fillId="2" borderId="0" xfId="0" applyFill="1" applyAlignment="1">
      <alignment horizontal="right" vertical="center" indent="1"/>
    </xf>
    <xf numFmtId="0" fontId="0" fillId="2" borderId="0" xfId="0" applyFill="1" applyAlignment="1">
      <alignment horizontal="right" indent="1"/>
    </xf>
    <xf numFmtId="0" fontId="0" fillId="2" borderId="0" xfId="0" applyFill="1" applyAlignment="1">
      <alignment horizontal="left" vertical="center" indent="1"/>
    </xf>
    <xf numFmtId="0" fontId="16" fillId="2" borderId="0" xfId="0" applyFont="1" applyFill="1" applyAlignment="1">
      <alignment horizontal="right" vertical="center" indent="1"/>
    </xf>
    <xf numFmtId="49" fontId="15" fillId="2" borderId="5" xfId="0" applyNumberFormat="1" applyFont="1" applyFill="1" applyBorder="1" applyAlignment="1">
      <alignment horizontal="left" vertical="center" indent="1"/>
    </xf>
    <xf numFmtId="3" fontId="15" fillId="2" borderId="3" xfId="0" applyNumberFormat="1" applyFont="1" applyFill="1" applyBorder="1" applyAlignment="1">
      <alignment horizontal="right" vertical="center" indent="1"/>
    </xf>
    <xf numFmtId="166" fontId="15" fillId="2" borderId="3" xfId="0" applyNumberFormat="1" applyFont="1" applyFill="1" applyBorder="1" applyAlignment="1">
      <alignment horizontal="right" vertical="center" indent="1"/>
    </xf>
    <xf numFmtId="166" fontId="15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left" indent="1"/>
    </xf>
    <xf numFmtId="165" fontId="19" fillId="2" borderId="0" xfId="0" applyNumberFormat="1" applyFont="1" applyFill="1" applyAlignment="1">
      <alignment horizontal="right" vertical="center" indent="1"/>
    </xf>
    <xf numFmtId="0" fontId="0" fillId="2" borderId="0" xfId="0" applyFill="1" applyAlignment="1">
      <alignment horizontal="left" vertical="top"/>
    </xf>
    <xf numFmtId="0" fontId="33" fillId="2" borderId="0" xfId="0" applyFont="1" applyFill="1"/>
    <xf numFmtId="0" fontId="10" fillId="2" borderId="0" xfId="0" applyFont="1" applyFill="1"/>
    <xf numFmtId="0" fontId="15" fillId="2" borderId="0" xfId="0" applyFont="1" applyFill="1"/>
    <xf numFmtId="0" fontId="15" fillId="2" borderId="0" xfId="0" applyFont="1" applyFill="1" applyAlignment="1">
      <alignment horizontal="left" indent="4"/>
    </xf>
    <xf numFmtId="0" fontId="26" fillId="2" borderId="0" xfId="0" applyFont="1" applyFill="1" applyAlignment="1">
      <alignment horizontal="left" vertical="center" indent="3"/>
    </xf>
    <xf numFmtId="0" fontId="34" fillId="2" borderId="0" xfId="0" applyFont="1" applyFill="1" applyAlignment="1">
      <alignment horizontal="center" vertical="center"/>
    </xf>
    <xf numFmtId="0" fontId="25" fillId="2" borderId="0" xfId="0" applyFont="1" applyFill="1"/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right"/>
    </xf>
    <xf numFmtId="0" fontId="8" fillId="2" borderId="0" xfId="0" applyFont="1" applyFill="1" applyAlignment="1">
      <alignment horizontal="left" vertical="center"/>
    </xf>
    <xf numFmtId="0" fontId="15" fillId="2" borderId="0" xfId="0" applyFont="1" applyFill="1" applyAlignment="1">
      <alignment horizontal="right" vertical="center" indent="1"/>
    </xf>
    <xf numFmtId="49" fontId="9" fillId="2" borderId="0" xfId="0" applyNumberFormat="1" applyFont="1" applyFill="1" applyAlignment="1">
      <alignment horizontal="left" vertical="center" indent="1"/>
    </xf>
    <xf numFmtId="0" fontId="17" fillId="2" borderId="0" xfId="0" applyFont="1" applyFill="1" applyAlignment="1">
      <alignment horizontal="left" indent="1"/>
    </xf>
    <xf numFmtId="49" fontId="15" fillId="2" borderId="2" xfId="0" applyNumberFormat="1" applyFont="1" applyFill="1" applyBorder="1" applyAlignment="1">
      <alignment horizontal="right" vertical="center" indent="1"/>
    </xf>
    <xf numFmtId="49" fontId="19" fillId="5" borderId="3" xfId="0" applyNumberFormat="1" applyFont="1" applyFill="1" applyBorder="1" applyAlignment="1">
      <alignment horizontal="right" vertical="center" indent="1"/>
    </xf>
    <xf numFmtId="17" fontId="11" fillId="3" borderId="2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left" vertical="center" indent="1"/>
    </xf>
    <xf numFmtId="3" fontId="19" fillId="2" borderId="3" xfId="0" applyNumberFormat="1" applyFont="1" applyFill="1" applyBorder="1" applyAlignment="1">
      <alignment horizontal="right" vertical="center" indent="1"/>
    </xf>
    <xf numFmtId="166" fontId="19" fillId="2" borderId="3" xfId="0" applyNumberFormat="1" applyFont="1" applyFill="1" applyBorder="1" applyAlignment="1">
      <alignment horizontal="right" vertical="center" indent="1"/>
    </xf>
    <xf numFmtId="167" fontId="15" fillId="0" borderId="2" xfId="0" applyNumberFormat="1" applyFont="1" applyBorder="1" applyAlignment="1">
      <alignment horizontal="right" vertical="center" indent="1"/>
    </xf>
    <xf numFmtId="167" fontId="15" fillId="0" borderId="3" xfId="0" applyNumberFormat="1" applyFont="1" applyBorder="1" applyAlignment="1">
      <alignment horizontal="right" vertical="center" indent="1"/>
    </xf>
    <xf numFmtId="0" fontId="33" fillId="3" borderId="0" xfId="1" applyFont="1" applyFill="1" applyAlignment="1">
      <alignment horizontal="center" vertical="center" wrapText="1"/>
    </xf>
    <xf numFmtId="0" fontId="33" fillId="3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217346"/>
      <color rgb="FFBFBFBF"/>
      <color rgb="FFBDD7EE"/>
      <color rgb="FF404040"/>
      <color rgb="FF595959"/>
      <color rgb="FFECEDF8"/>
      <color rgb="FF3558A2"/>
      <color rgb="FFA3C0E0"/>
      <color rgb="FF8EA9DB"/>
      <color rgb="FFC8D6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greste.agriculture.gouv.fr/agreste-web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0</xdr:rowOff>
    </xdr:from>
    <xdr:to>
      <xdr:col>2</xdr:col>
      <xdr:colOff>0</xdr:colOff>
      <xdr:row>4</xdr:row>
      <xdr:rowOff>19050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6C7D537-BA85-4D8A-A371-409F7F8D9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0"/>
          <a:ext cx="6791325" cy="1076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17346"/>
  </sheetPr>
  <dimension ref="A1:P33"/>
  <sheetViews>
    <sheetView topLeftCell="A10" workbookViewId="0">
      <selection activeCell="B19" sqref="B19"/>
    </sheetView>
  </sheetViews>
  <sheetFormatPr baseColWidth="10" defaultRowHeight="15" x14ac:dyDescent="0.25"/>
  <cols>
    <col min="1" max="1" width="3.5703125" customWidth="1"/>
    <col min="2" max="2" width="100.5703125" customWidth="1"/>
    <col min="3" max="6" width="10.5703125" customWidth="1"/>
    <col min="7" max="15" width="10.85546875" style="10"/>
  </cols>
  <sheetData>
    <row r="1" spans="1:16" ht="24.95" customHeight="1" x14ac:dyDescent="0.3">
      <c r="A1" s="10"/>
      <c r="B1" s="10"/>
      <c r="C1" s="36"/>
      <c r="D1" s="10"/>
      <c r="E1" s="10"/>
      <c r="F1" s="10"/>
      <c r="H1" s="45"/>
      <c r="J1" s="74"/>
      <c r="M1" s="37"/>
      <c r="N1" s="32"/>
      <c r="P1" s="10"/>
    </row>
    <row r="2" spans="1:16" s="39" customFormat="1" ht="15" customHeight="1" x14ac:dyDescent="0.4">
      <c r="A2" s="9"/>
      <c r="B2" s="38"/>
      <c r="C2" s="9"/>
      <c r="D2" s="9"/>
      <c r="E2" s="9"/>
      <c r="F2" s="9"/>
      <c r="G2" s="71"/>
      <c r="H2" s="71"/>
      <c r="I2" s="9"/>
      <c r="J2" s="9"/>
      <c r="K2" s="9"/>
      <c r="L2" s="9"/>
      <c r="M2" s="9"/>
      <c r="N2" s="9"/>
      <c r="O2" s="9"/>
      <c r="P2" s="9"/>
    </row>
    <row r="3" spans="1:16" s="39" customFormat="1" ht="21.95" customHeight="1" x14ac:dyDescent="0.45">
      <c r="A3" s="9"/>
      <c r="B3" s="40"/>
      <c r="C3" s="9"/>
      <c r="D3" s="9"/>
      <c r="E3" s="9"/>
      <c r="F3" s="9"/>
      <c r="G3" s="71"/>
      <c r="H3" s="71"/>
      <c r="I3" s="9"/>
      <c r="J3" s="9"/>
      <c r="K3" s="9"/>
      <c r="L3" s="9"/>
      <c r="M3" s="9"/>
      <c r="N3" s="9"/>
      <c r="O3" s="9"/>
      <c r="P3" s="9"/>
    </row>
    <row r="4" spans="1:16" s="39" customFormat="1" ht="21.95" customHeight="1" x14ac:dyDescent="0.45">
      <c r="A4" s="9"/>
      <c r="B4" s="41"/>
      <c r="C4" s="9"/>
      <c r="D4" s="9"/>
      <c r="E4" s="9"/>
      <c r="F4" s="9"/>
      <c r="G4" s="71"/>
      <c r="H4" s="75"/>
      <c r="I4" s="9"/>
      <c r="J4" s="9"/>
      <c r="K4" s="9"/>
      <c r="L4" s="9"/>
      <c r="M4" s="9"/>
      <c r="N4" s="9"/>
      <c r="O4" s="9"/>
      <c r="P4" s="9"/>
    </row>
    <row r="5" spans="1:16" s="39" customFormat="1" ht="21.95" customHeight="1" x14ac:dyDescent="0.45">
      <c r="A5" s="9"/>
      <c r="B5" s="40" t="s">
        <v>23</v>
      </c>
      <c r="C5" s="9"/>
      <c r="D5" s="9"/>
      <c r="E5" s="9"/>
      <c r="F5" s="9"/>
      <c r="G5" s="71"/>
      <c r="H5" s="71"/>
      <c r="I5" s="9"/>
      <c r="J5" s="9"/>
      <c r="K5" s="9"/>
      <c r="L5" s="9"/>
      <c r="M5" s="9"/>
      <c r="N5" s="9"/>
      <c r="O5" s="9"/>
      <c r="P5" s="9"/>
    </row>
    <row r="6" spans="1:16" s="39" customFormat="1" ht="21.95" customHeight="1" x14ac:dyDescent="0.35">
      <c r="A6" s="9"/>
      <c r="B6" s="41" t="s">
        <v>70</v>
      </c>
      <c r="C6" s="9"/>
      <c r="D6" s="9"/>
      <c r="E6" s="9"/>
      <c r="F6" s="9"/>
      <c r="G6" s="71"/>
      <c r="H6" s="73"/>
      <c r="I6" s="9"/>
      <c r="J6" s="9"/>
      <c r="K6" s="9"/>
      <c r="L6" s="9"/>
      <c r="M6" s="9"/>
      <c r="N6" s="9"/>
      <c r="O6" s="9"/>
      <c r="P6" s="9"/>
    </row>
    <row r="7" spans="1:16" s="39" customFormat="1" ht="15" customHeight="1" x14ac:dyDescent="0.35">
      <c r="A7" s="9"/>
      <c r="B7" s="56" t="s">
        <v>34</v>
      </c>
      <c r="C7" s="9"/>
      <c r="D7" s="9"/>
      <c r="E7" s="9"/>
      <c r="F7" s="9"/>
      <c r="G7" s="72"/>
      <c r="H7" s="71"/>
      <c r="I7" s="9"/>
      <c r="J7" s="9"/>
      <c r="K7" s="9"/>
      <c r="L7" s="9"/>
      <c r="M7" s="9"/>
      <c r="N7" s="9"/>
      <c r="O7" s="9"/>
      <c r="P7" s="9"/>
    </row>
    <row r="8" spans="1:16" s="39" customFormat="1" ht="15" customHeight="1" x14ac:dyDescent="0.35">
      <c r="A8" s="9"/>
      <c r="B8" s="57" t="s">
        <v>24</v>
      </c>
      <c r="C8" s="9"/>
      <c r="D8" s="9"/>
      <c r="E8" s="9"/>
      <c r="F8" s="9"/>
      <c r="G8" s="72"/>
      <c r="H8" s="71"/>
      <c r="I8" s="9"/>
      <c r="J8" s="9"/>
      <c r="K8" s="9"/>
      <c r="L8" s="9"/>
      <c r="M8" s="9"/>
      <c r="N8" s="9"/>
      <c r="O8" s="9"/>
      <c r="P8" s="9"/>
    </row>
    <row r="9" spans="1:16" s="39" customFormat="1" ht="15" customHeight="1" x14ac:dyDescent="0.35">
      <c r="A9" s="9"/>
      <c r="B9" s="57"/>
      <c r="C9" s="9"/>
      <c r="D9" s="9"/>
      <c r="E9" s="9"/>
      <c r="F9" s="9"/>
      <c r="G9" s="72"/>
      <c r="H9" s="71"/>
      <c r="I9" s="9"/>
      <c r="J9" s="9"/>
      <c r="K9" s="9"/>
      <c r="L9" s="9"/>
      <c r="M9" s="9"/>
      <c r="N9" s="9"/>
      <c r="O9" s="9"/>
      <c r="P9" s="9"/>
    </row>
    <row r="10" spans="1:16" s="39" customFormat="1" ht="15" customHeight="1" x14ac:dyDescent="0.35">
      <c r="A10" s="9"/>
      <c r="B10" s="42"/>
      <c r="C10" s="9"/>
      <c r="D10" s="9"/>
      <c r="E10" s="9"/>
      <c r="F10" s="9"/>
      <c r="G10" s="71"/>
      <c r="H10" s="71"/>
      <c r="I10" s="9"/>
      <c r="J10" s="9"/>
      <c r="K10" s="9"/>
      <c r="L10" s="9"/>
      <c r="M10" s="9"/>
      <c r="N10" s="9"/>
      <c r="O10" s="9"/>
      <c r="P10" s="9"/>
    </row>
    <row r="11" spans="1:16" s="39" customFormat="1" ht="21.95" customHeight="1" x14ac:dyDescent="0.35">
      <c r="A11" s="9"/>
      <c r="B11" s="43" t="s">
        <v>51</v>
      </c>
      <c r="C11" s="9"/>
      <c r="D11" s="9"/>
      <c r="E11" s="9"/>
      <c r="F11" s="9"/>
      <c r="G11" s="71"/>
      <c r="H11" s="71"/>
      <c r="I11" s="9"/>
      <c r="J11" s="9"/>
      <c r="K11" s="9"/>
      <c r="L11" s="9"/>
      <c r="M11" s="9"/>
      <c r="N11" s="9"/>
      <c r="O11" s="9"/>
      <c r="P11" s="9"/>
    </row>
    <row r="12" spans="1:16" s="39" customFormat="1" ht="21.95" customHeight="1" x14ac:dyDescent="0.35">
      <c r="A12" s="9"/>
      <c r="B12" s="42"/>
      <c r="C12" s="9"/>
      <c r="D12" s="9"/>
      <c r="E12" s="9"/>
      <c r="F12" s="9"/>
      <c r="G12" s="71"/>
      <c r="H12" s="71"/>
      <c r="I12" s="9"/>
      <c r="J12" s="9"/>
      <c r="K12" s="9"/>
      <c r="L12" s="9"/>
      <c r="M12" s="9"/>
      <c r="N12" s="9"/>
      <c r="O12" s="9"/>
      <c r="P12" s="9"/>
    </row>
    <row r="13" spans="1:16" s="39" customFormat="1" ht="21.95" customHeight="1" x14ac:dyDescent="0.35">
      <c r="A13" s="9"/>
      <c r="B13" s="43" t="s">
        <v>25</v>
      </c>
      <c r="C13" s="9"/>
      <c r="D13" s="9"/>
      <c r="E13" s="9"/>
      <c r="F13" s="9"/>
      <c r="G13" s="71"/>
      <c r="H13" s="71"/>
      <c r="I13" s="9"/>
      <c r="J13" s="9"/>
      <c r="K13" s="9"/>
      <c r="L13" s="9"/>
      <c r="M13" s="9"/>
      <c r="N13" s="9"/>
      <c r="O13" s="9"/>
      <c r="P13" s="9"/>
    </row>
    <row r="14" spans="1:16" s="39" customFormat="1" ht="21.95" customHeight="1" x14ac:dyDescent="0.35">
      <c r="A14" s="9"/>
      <c r="B14" s="42"/>
      <c r="C14" s="9"/>
      <c r="D14" s="9"/>
      <c r="E14" s="9"/>
      <c r="F14" s="9"/>
      <c r="G14" s="71"/>
      <c r="H14" s="71"/>
      <c r="I14" s="9"/>
      <c r="J14" s="9"/>
      <c r="K14" s="9"/>
      <c r="L14" s="9"/>
      <c r="M14" s="9"/>
      <c r="N14" s="9"/>
      <c r="O14" s="9"/>
      <c r="P14" s="9"/>
    </row>
    <row r="15" spans="1:16" s="39" customFormat="1" ht="21.95" customHeight="1" x14ac:dyDescent="0.35">
      <c r="A15" s="9"/>
      <c r="B15" s="43" t="s">
        <v>26</v>
      </c>
      <c r="C15" s="9"/>
      <c r="D15" s="9"/>
      <c r="E15" s="9"/>
      <c r="F15" s="9"/>
      <c r="G15" s="71"/>
      <c r="H15" s="71"/>
      <c r="I15" s="9"/>
      <c r="J15" s="9"/>
      <c r="K15" s="9"/>
      <c r="L15" s="9"/>
      <c r="M15" s="9"/>
      <c r="N15" s="9"/>
      <c r="O15" s="9"/>
      <c r="P15" s="9"/>
    </row>
    <row r="16" spans="1:16" s="39" customFormat="1" ht="21.95" customHeight="1" x14ac:dyDescent="0.35">
      <c r="A16" s="9"/>
      <c r="B16" s="42"/>
      <c r="C16" s="9"/>
      <c r="D16" s="9"/>
      <c r="E16" s="9"/>
      <c r="F16" s="9"/>
      <c r="G16" s="71"/>
      <c r="H16" s="71"/>
      <c r="I16" s="9"/>
      <c r="J16" s="9"/>
      <c r="K16" s="9"/>
      <c r="L16" s="9"/>
      <c r="M16" s="9"/>
      <c r="N16" s="9"/>
      <c r="O16" s="9"/>
      <c r="P16" s="9"/>
    </row>
    <row r="17" spans="1:16" s="39" customFormat="1" ht="21.95" customHeight="1" x14ac:dyDescent="0.35">
      <c r="A17" s="9"/>
      <c r="B17" s="43" t="s">
        <v>52</v>
      </c>
      <c r="C17" s="9"/>
      <c r="D17" s="9"/>
      <c r="E17" s="9"/>
      <c r="F17" s="9"/>
      <c r="G17" s="71"/>
      <c r="H17" s="71"/>
      <c r="I17" s="9"/>
      <c r="J17" s="9"/>
      <c r="K17" s="9"/>
      <c r="L17" s="9"/>
      <c r="M17" s="9"/>
      <c r="N17" s="9"/>
      <c r="O17" s="9"/>
      <c r="P17" s="9"/>
    </row>
    <row r="18" spans="1:16" s="39" customFormat="1" ht="21.95" customHeight="1" x14ac:dyDescent="0.35">
      <c r="A18" s="9"/>
      <c r="B18" s="42"/>
      <c r="C18" s="9"/>
      <c r="D18" s="9"/>
      <c r="E18" s="9"/>
      <c r="F18" s="9"/>
      <c r="G18" s="71"/>
      <c r="H18" s="71"/>
      <c r="I18" s="9"/>
      <c r="J18" s="9"/>
      <c r="K18" s="9"/>
      <c r="L18" s="9"/>
      <c r="M18" s="9"/>
      <c r="N18" s="9"/>
      <c r="O18" s="9"/>
      <c r="P18" s="9"/>
    </row>
    <row r="19" spans="1:16" s="39" customFormat="1" ht="21.95" customHeight="1" x14ac:dyDescent="0.35">
      <c r="A19" s="9"/>
      <c r="B19" s="43" t="s">
        <v>88</v>
      </c>
      <c r="C19" s="9"/>
      <c r="D19" s="9"/>
      <c r="E19" s="9"/>
      <c r="F19" s="9"/>
      <c r="G19" s="71"/>
      <c r="H19" s="71"/>
      <c r="I19" s="9"/>
      <c r="J19" s="9"/>
      <c r="K19" s="9"/>
      <c r="L19" s="9"/>
      <c r="M19" s="9"/>
      <c r="N19" s="9"/>
      <c r="O19" s="9"/>
      <c r="P19" s="9"/>
    </row>
    <row r="20" spans="1:16" s="39" customFormat="1" ht="21.95" customHeight="1" x14ac:dyDescent="0.35">
      <c r="A20" s="9"/>
      <c r="B20" s="42"/>
      <c r="C20" s="9"/>
      <c r="D20" s="9"/>
      <c r="E20" s="9"/>
      <c r="F20" s="9"/>
      <c r="G20" s="71"/>
      <c r="H20" s="71"/>
      <c r="I20" s="9"/>
      <c r="J20" s="9"/>
      <c r="K20" s="9"/>
      <c r="L20" s="9"/>
      <c r="M20" s="9"/>
      <c r="N20" s="9"/>
      <c r="O20" s="9"/>
      <c r="P20" s="9"/>
    </row>
    <row r="21" spans="1:16" s="39" customFormat="1" ht="21.95" customHeight="1" x14ac:dyDescent="0.35">
      <c r="A21" s="9"/>
      <c r="B21" s="43" t="s">
        <v>27</v>
      </c>
      <c r="C21" s="9"/>
      <c r="D21" s="9"/>
      <c r="E21" s="9"/>
      <c r="F21" s="9"/>
      <c r="G21" s="71"/>
      <c r="H21" s="71"/>
      <c r="I21" s="9"/>
      <c r="J21" s="9"/>
      <c r="K21" s="9"/>
      <c r="L21" s="9"/>
      <c r="M21" s="9"/>
      <c r="N21" s="9"/>
      <c r="O21" s="9"/>
      <c r="P21" s="9"/>
    </row>
    <row r="22" spans="1:16" s="39" customFormat="1" ht="18" x14ac:dyDescent="0.35">
      <c r="A22" s="9"/>
      <c r="B22" s="44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</row>
    <row r="23" spans="1:16" s="52" customFormat="1" ht="18" customHeight="1" x14ac:dyDescent="0.35">
      <c r="A23" s="49"/>
      <c r="B23" s="53"/>
      <c r="C23" s="50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</row>
    <row r="24" spans="1:16" s="39" customFormat="1" ht="18" x14ac:dyDescent="0.35">
      <c r="A24" s="9"/>
      <c r="B24" s="4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</row>
    <row r="25" spans="1:16" ht="18" customHeight="1" x14ac:dyDescent="0.25">
      <c r="A25" s="45"/>
      <c r="B25" s="45"/>
      <c r="C25" s="45"/>
      <c r="D25" s="45"/>
      <c r="E25" s="10"/>
      <c r="F25" s="10"/>
      <c r="P25" s="10"/>
    </row>
    <row r="26" spans="1:16" x14ac:dyDescent="0.25">
      <c r="A26" s="45"/>
      <c r="B26" s="45"/>
      <c r="C26" s="45"/>
      <c r="D26" s="45"/>
      <c r="E26" s="10"/>
      <c r="F26" s="10"/>
      <c r="P26" s="10"/>
    </row>
    <row r="27" spans="1:16" x14ac:dyDescent="0.25">
      <c r="A27" s="10"/>
      <c r="B27" s="10"/>
      <c r="C27" s="10"/>
      <c r="D27" s="10"/>
      <c r="E27" s="10"/>
      <c r="F27" s="10"/>
      <c r="P27" s="10"/>
    </row>
    <row r="28" spans="1:16" x14ac:dyDescent="0.25">
      <c r="A28" s="10"/>
      <c r="B28" s="10"/>
      <c r="C28" s="10"/>
      <c r="D28" s="10"/>
      <c r="E28" s="10"/>
      <c r="F28" s="10"/>
      <c r="P28" s="10"/>
    </row>
    <row r="29" spans="1:16" x14ac:dyDescent="0.25">
      <c r="A29" s="10"/>
      <c r="B29" s="10"/>
      <c r="C29" s="10"/>
      <c r="D29" s="10"/>
      <c r="E29" s="10"/>
      <c r="F29" s="10"/>
      <c r="P29" s="10"/>
    </row>
    <row r="30" spans="1:16" x14ac:dyDescent="0.25">
      <c r="A30" s="10"/>
      <c r="B30" s="10"/>
      <c r="C30" s="10"/>
      <c r="D30" s="10"/>
      <c r="E30" s="10"/>
      <c r="F30" s="10"/>
      <c r="P30" s="10"/>
    </row>
    <row r="31" spans="1:16" x14ac:dyDescent="0.25">
      <c r="A31" s="10"/>
      <c r="B31" s="10"/>
      <c r="C31" s="10"/>
      <c r="D31" s="10"/>
      <c r="E31" s="10"/>
      <c r="F31" s="10"/>
      <c r="P31" s="10"/>
    </row>
    <row r="32" spans="1:16" x14ac:dyDescent="0.25">
      <c r="A32" s="10"/>
      <c r="B32" s="10"/>
      <c r="C32" s="10"/>
      <c r="D32" s="10"/>
      <c r="E32" s="10"/>
      <c r="F32" s="10"/>
      <c r="P32" s="10"/>
    </row>
    <row r="33" spans="1:16" x14ac:dyDescent="0.25">
      <c r="A33" s="10"/>
      <c r="B33" s="10"/>
      <c r="C33" s="10"/>
      <c r="D33" s="10"/>
      <c r="E33" s="10"/>
      <c r="F33" s="10"/>
      <c r="P33" s="10"/>
    </row>
  </sheetData>
  <hyperlinks>
    <hyperlink ref="B21" location="'Tableau 3'!A1" display="Tableau 3  ̶  Consommation de viande ovine" xr:uid="{57BFFA0B-DA16-4B6D-BB21-083CB1BF9B8A}"/>
    <hyperlink ref="B19" location="'Tableau 2'!A1" display="Tableau 2  ̶  Exportations et importations d’ovins vivants" xr:uid="{22038E1B-1053-40A3-8E48-976EE1186239}"/>
    <hyperlink ref="B17" location="'Graphique 3'!A1" display="Graphique 3  ̶  Prix du lait de vache à teneurs réelles (conventionnel et bio)" xr:uid="{85B5428E-D307-4647-8D7E-6111C742901E}"/>
    <hyperlink ref="B15" location="'Graphique 2'!A1" display="Graphique 2  ̶  Cours de l'agneau" xr:uid="{7271DE9E-C7E8-4A2A-992C-E27D9E5E8B2C}"/>
    <hyperlink ref="B13" location="'Tableau 1'!A1" display="Tableau 1  ̶  Abattages d'ovins, CVJA" xr:uid="{B3C132A0-D3D0-4AD7-A885-A7A6262F9811}"/>
    <hyperlink ref="B11" location="'Graphique 1'!A1" display="Graphique 1  ̶  Abattages d'ovins" xr:uid="{C04C7776-611A-45E7-A08D-362C18EB1DCE}"/>
  </hyperlink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63"/>
  <sheetViews>
    <sheetView zoomScale="85" zoomScaleNormal="85" workbookViewId="0"/>
  </sheetViews>
  <sheetFormatPr baseColWidth="10" defaultRowHeight="15" x14ac:dyDescent="0.25"/>
  <cols>
    <col min="1" max="1" width="3.5703125" customWidth="1"/>
    <col min="2" max="2" width="18.7109375" customWidth="1"/>
    <col min="3" max="14" width="10.7109375" customWidth="1"/>
    <col min="15" max="19" width="10.5703125" customWidth="1"/>
    <col min="20" max="20" width="4.42578125" style="10" customWidth="1"/>
    <col min="21" max="21" width="19.5703125" style="10" customWidth="1"/>
    <col min="22" max="22" width="5.85546875" style="10" customWidth="1"/>
    <col min="23" max="30" width="10.85546875" style="10"/>
    <col min="31" max="31" width="14.42578125" style="10" customWidth="1"/>
    <col min="32" max="40" width="10.85546875" style="10"/>
  </cols>
  <sheetData>
    <row r="1" spans="1:40" ht="24.95" customHeight="1" x14ac:dyDescent="0.35">
      <c r="A1" s="54" t="s">
        <v>28</v>
      </c>
      <c r="B1" s="34" t="s">
        <v>51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10"/>
      <c r="Q1" s="90" t="str">
        <f>HYPERLINK("#'sommaire'!b11", "Retour sommaire")</f>
        <v>Retour sommaire</v>
      </c>
      <c r="R1" s="91"/>
      <c r="S1" s="91"/>
      <c r="T1" s="69"/>
      <c r="U1" s="70"/>
      <c r="V1" s="70"/>
      <c r="W1" s="69"/>
      <c r="X1" s="45"/>
      <c r="AC1" s="48"/>
      <c r="AD1" s="37"/>
      <c r="AE1" s="48"/>
    </row>
    <row r="2" spans="1:40" ht="15" customHeight="1" x14ac:dyDescent="0.35">
      <c r="A2" s="10"/>
      <c r="B2" s="14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0"/>
      <c r="P2" s="10"/>
      <c r="Q2" s="91"/>
      <c r="R2" s="91"/>
      <c r="S2" s="91"/>
      <c r="T2" s="69"/>
      <c r="U2" s="69"/>
      <c r="V2" s="70"/>
      <c r="W2" s="69"/>
    </row>
    <row r="3" spans="1:40" s="5" customFormat="1" ht="21.95" customHeight="1" x14ac:dyDescent="0.3">
      <c r="A3" s="12"/>
      <c r="B3" s="16"/>
      <c r="C3" s="17" t="s">
        <v>13</v>
      </c>
      <c r="D3" s="17" t="s">
        <v>14</v>
      </c>
      <c r="E3" s="17" t="s">
        <v>15</v>
      </c>
      <c r="F3" s="17" t="s">
        <v>16</v>
      </c>
      <c r="G3" s="17" t="s">
        <v>11</v>
      </c>
      <c r="H3" s="17" t="s">
        <v>9</v>
      </c>
      <c r="I3" s="17" t="s">
        <v>17</v>
      </c>
      <c r="J3" s="17" t="s">
        <v>12</v>
      </c>
      <c r="K3" s="17" t="s">
        <v>18</v>
      </c>
      <c r="L3" s="17" t="s">
        <v>19</v>
      </c>
      <c r="M3" s="17" t="s">
        <v>20</v>
      </c>
      <c r="N3" s="17" t="s">
        <v>21</v>
      </c>
      <c r="O3" s="12"/>
      <c r="P3" s="12"/>
      <c r="Q3" s="12"/>
      <c r="R3" s="12"/>
      <c r="S3" s="12"/>
      <c r="T3" s="12"/>
      <c r="U3" s="12"/>
      <c r="V3" s="70"/>
      <c r="W3" s="12"/>
      <c r="X3" s="12"/>
      <c r="Y3" s="12"/>
      <c r="Z3" s="12"/>
      <c r="AA3" s="10"/>
      <c r="AB3" s="77"/>
      <c r="AC3" s="10"/>
      <c r="AD3" s="58"/>
      <c r="AE3" s="78"/>
      <c r="AF3" s="60"/>
      <c r="AG3" s="10"/>
      <c r="AH3" s="10"/>
      <c r="AI3" s="10"/>
      <c r="AJ3" s="10"/>
      <c r="AK3" s="10"/>
      <c r="AL3" s="12"/>
      <c r="AM3" s="12"/>
      <c r="AN3" s="12"/>
    </row>
    <row r="4" spans="1:40" ht="21.95" customHeight="1" x14ac:dyDescent="0.3">
      <c r="A4" s="10"/>
      <c r="B4" s="46" t="s">
        <v>53</v>
      </c>
      <c r="C4" s="88">
        <v>235.366758608</v>
      </c>
      <c r="D4" s="88">
        <v>269.10486526</v>
      </c>
      <c r="E4" s="88">
        <v>377.20862181000001</v>
      </c>
      <c r="F4" s="88">
        <v>359.94661467600002</v>
      </c>
      <c r="G4" s="88">
        <v>286.55134759999999</v>
      </c>
      <c r="H4" s="88">
        <v>312.162895988</v>
      </c>
      <c r="I4" s="88">
        <v>296.09570747999999</v>
      </c>
      <c r="J4" s="88">
        <v>257.19104332199998</v>
      </c>
      <c r="K4" s="88">
        <v>234.77642465</v>
      </c>
      <c r="L4" s="88">
        <v>204.41237288799999</v>
      </c>
      <c r="M4" s="88">
        <v>196.96701046000001</v>
      </c>
      <c r="N4" s="88">
        <v>229.95362759</v>
      </c>
      <c r="O4" s="10"/>
      <c r="P4" s="10"/>
      <c r="Q4" s="10"/>
      <c r="R4" s="10"/>
      <c r="S4" s="10"/>
      <c r="V4" s="70"/>
      <c r="AB4" s="77"/>
      <c r="AD4" s="58"/>
      <c r="AE4" s="76"/>
      <c r="AF4" s="60"/>
    </row>
    <row r="5" spans="1:40" ht="21.95" customHeight="1" x14ac:dyDescent="0.3">
      <c r="A5" s="10"/>
      <c r="B5" s="46">
        <v>2025</v>
      </c>
      <c r="C5" s="88">
        <v>199.92113574999999</v>
      </c>
      <c r="D5" s="88">
        <v>236.0269523</v>
      </c>
      <c r="E5" s="88">
        <v>268.74976900000001</v>
      </c>
      <c r="F5" s="88">
        <v>363.00216596000001</v>
      </c>
      <c r="G5" s="88">
        <v>235.45698095</v>
      </c>
      <c r="H5" s="88">
        <v>275.38436066999998</v>
      </c>
      <c r="I5" s="88">
        <v>234.49647582</v>
      </c>
      <c r="J5" s="88">
        <v>240.67317774</v>
      </c>
      <c r="K5" s="88">
        <v>221.86517699000001</v>
      </c>
      <c r="L5" s="88">
        <v>201.40289539</v>
      </c>
      <c r="M5" s="88">
        <v>184.69666706999999</v>
      </c>
      <c r="N5" s="88">
        <v>206.15428838</v>
      </c>
      <c r="O5" s="10"/>
      <c r="P5" s="10"/>
      <c r="Q5" s="10"/>
      <c r="R5" s="10"/>
      <c r="S5" s="10"/>
      <c r="V5" s="70"/>
      <c r="AD5" s="59"/>
    </row>
    <row r="6" spans="1:40" ht="21.95" customHeight="1" thickBot="1" x14ac:dyDescent="0.35">
      <c r="A6" s="10"/>
      <c r="B6" s="47">
        <v>2026</v>
      </c>
      <c r="C6" s="89">
        <v>198.63901314</v>
      </c>
      <c r="D6" s="89">
        <v>234.41328392</v>
      </c>
      <c r="E6" s="89">
        <v>369.02538750999997</v>
      </c>
      <c r="F6" s="89">
        <v>247.10446268000001</v>
      </c>
      <c r="G6" s="89">
        <v>295.53725245999999</v>
      </c>
      <c r="H6" s="89">
        <v>238.67221305000001</v>
      </c>
      <c r="I6" s="89">
        <v>242.11686573</v>
      </c>
      <c r="J6" s="89">
        <v>240.62070080000001</v>
      </c>
      <c r="K6" s="89">
        <v>225.90043039</v>
      </c>
      <c r="L6" s="89" t="s">
        <v>71</v>
      </c>
      <c r="M6" s="89" t="s">
        <v>71</v>
      </c>
      <c r="N6" s="89" t="s">
        <v>71</v>
      </c>
      <c r="O6" s="10"/>
      <c r="P6" s="10"/>
      <c r="Q6" s="10"/>
      <c r="R6" s="10"/>
      <c r="S6" s="10"/>
      <c r="V6" s="70"/>
      <c r="AD6" s="59"/>
    </row>
    <row r="7" spans="1:40" ht="20.100000000000001" customHeight="1" x14ac:dyDescent="0.35">
      <c r="A7" s="10"/>
      <c r="B7" s="33" t="s">
        <v>35</v>
      </c>
      <c r="C7" s="7"/>
      <c r="D7" s="7"/>
      <c r="E7" s="7"/>
      <c r="F7" s="7"/>
      <c r="G7" s="7"/>
      <c r="H7" s="7"/>
      <c r="I7" s="8"/>
      <c r="J7" s="20"/>
      <c r="K7" s="25"/>
      <c r="L7" s="28"/>
      <c r="M7" s="26"/>
      <c r="N7" s="21"/>
      <c r="O7" s="7"/>
      <c r="P7" s="7"/>
      <c r="Q7" s="7"/>
      <c r="R7" s="7"/>
      <c r="S7" s="10"/>
      <c r="V7" s="70"/>
      <c r="AA7" s="20"/>
      <c r="AB7" s="20"/>
      <c r="AD7" s="61"/>
      <c r="AE7" s="21"/>
      <c r="AF7" s="7"/>
      <c r="AG7" s="7"/>
    </row>
    <row r="8" spans="1:40" ht="15" customHeight="1" x14ac:dyDescent="0.35">
      <c r="A8" s="10"/>
      <c r="B8" s="33" t="s">
        <v>2</v>
      </c>
      <c r="C8" s="7"/>
      <c r="D8" s="7"/>
      <c r="E8" s="7"/>
      <c r="F8" s="7"/>
      <c r="G8" s="7"/>
      <c r="H8" s="7"/>
      <c r="I8" s="8"/>
      <c r="J8" s="20"/>
      <c r="K8" s="20"/>
      <c r="M8" s="20"/>
      <c r="N8" s="21"/>
      <c r="O8" s="7"/>
      <c r="P8" s="7"/>
      <c r="Q8" s="7"/>
      <c r="R8" s="7"/>
      <c r="S8" s="10"/>
      <c r="V8" s="70"/>
      <c r="AA8" s="20"/>
      <c r="AB8" s="20"/>
      <c r="AD8" s="20"/>
      <c r="AE8" s="21"/>
      <c r="AF8" s="7"/>
      <c r="AG8" s="7"/>
    </row>
    <row r="9" spans="1:40" ht="15.75" x14ac:dyDescent="0.3">
      <c r="A9" s="10"/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V9" s="70"/>
      <c r="AD9" s="58"/>
    </row>
    <row r="10" spans="1:40" ht="15.75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U10" s="45"/>
      <c r="V10" s="70"/>
    </row>
    <row r="11" spans="1:40" ht="15.75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V11" s="70"/>
      <c r="AB11" s="60"/>
    </row>
    <row r="12" spans="1:40" ht="15.75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V12" s="70"/>
      <c r="AB12" s="68"/>
      <c r="AD12" s="59"/>
      <c r="AE12" s="59"/>
      <c r="AF12" s="45"/>
    </row>
    <row r="13" spans="1:40" ht="15.7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V13" s="70"/>
      <c r="AE13" s="65"/>
      <c r="AF13" s="66"/>
    </row>
    <row r="14" spans="1:40" ht="15.75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V14" s="70"/>
      <c r="AE14" s="67"/>
      <c r="AF14" s="66"/>
    </row>
    <row r="15" spans="1:40" ht="15.75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V15" s="70"/>
    </row>
    <row r="16" spans="1:4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</sheetData>
  <mergeCells count="1">
    <mergeCell ref="Q1:S2"/>
  </mergeCells>
  <phoneticPr fontId="4" type="noConversion"/>
  <hyperlinks>
    <hyperlink ref="A1" location="Sommaire!B11" display="Figures de l''IR'!B8" xr:uid="{80386A0C-BCFB-489B-9C4A-6CCD9E98104F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5"/>
  <sheetViews>
    <sheetView showGridLines="0" zoomScaleNormal="100" workbookViewId="0">
      <selection activeCell="C3" sqref="C3"/>
    </sheetView>
  </sheetViews>
  <sheetFormatPr baseColWidth="10" defaultRowHeight="15" x14ac:dyDescent="0.25"/>
  <cols>
    <col min="1" max="1" width="3.5703125" customWidth="1"/>
    <col min="2" max="2" width="19.42578125" customWidth="1"/>
    <col min="3" max="5" width="17.7109375" customWidth="1"/>
    <col min="6" max="10" width="10.5703125" customWidth="1"/>
    <col min="11" max="11" width="10.85546875" style="10"/>
    <col min="12" max="12" width="10.7109375" style="10" customWidth="1"/>
    <col min="13" max="13" width="10.140625" style="10" customWidth="1"/>
    <col min="14" max="14" width="13.28515625" style="10" customWidth="1"/>
    <col min="15" max="15" width="14.42578125" style="10" customWidth="1"/>
    <col min="16" max="26" width="10.85546875" style="10"/>
  </cols>
  <sheetData>
    <row r="1" spans="1:27" ht="24.95" customHeight="1" x14ac:dyDescent="0.35">
      <c r="A1" s="55" t="s">
        <v>29</v>
      </c>
      <c r="B1" s="34" t="s">
        <v>49</v>
      </c>
      <c r="C1" s="3"/>
      <c r="H1" s="90" t="str">
        <f>HYPERLINK("#'sommaire'!b13", "Retour sommaire")</f>
        <v>Retour sommaire</v>
      </c>
      <c r="I1" s="91"/>
      <c r="J1" s="91"/>
      <c r="M1" s="48"/>
      <c r="N1" s="37"/>
      <c r="O1" s="48"/>
    </row>
    <row r="2" spans="1:27" ht="15" customHeight="1" x14ac:dyDescent="0.25">
      <c r="C2" s="1"/>
      <c r="H2" s="91"/>
      <c r="I2" s="91"/>
      <c r="J2" s="91"/>
    </row>
    <row r="3" spans="1:27" ht="39.950000000000003" customHeight="1" x14ac:dyDescent="0.25">
      <c r="B3" s="16" t="s">
        <v>37</v>
      </c>
      <c r="C3" s="84" t="s">
        <v>72</v>
      </c>
      <c r="D3" s="22" t="s">
        <v>55</v>
      </c>
      <c r="E3" s="17" t="s">
        <v>56</v>
      </c>
      <c r="L3" s="77"/>
      <c r="N3" s="58"/>
      <c r="O3" s="78"/>
      <c r="P3" s="60"/>
    </row>
    <row r="4" spans="1:27" ht="21.95" customHeight="1" x14ac:dyDescent="0.25">
      <c r="B4" s="18" t="s">
        <v>37</v>
      </c>
      <c r="C4" s="24" t="s">
        <v>38</v>
      </c>
      <c r="D4" s="24" t="s">
        <v>0</v>
      </c>
      <c r="E4" s="24" t="s">
        <v>0</v>
      </c>
      <c r="L4" s="77"/>
      <c r="N4" s="58"/>
      <c r="O4" s="76"/>
      <c r="P4" s="60"/>
    </row>
    <row r="5" spans="1:27" ht="21.95" customHeight="1" x14ac:dyDescent="0.25">
      <c r="B5" s="29" t="s">
        <v>6</v>
      </c>
      <c r="C5" s="82" t="s">
        <v>73</v>
      </c>
      <c r="D5" s="82" t="s">
        <v>74</v>
      </c>
      <c r="E5" s="82" t="s">
        <v>75</v>
      </c>
      <c r="N5" s="59"/>
    </row>
    <row r="6" spans="1:27" ht="21.95" customHeight="1" x14ac:dyDescent="0.25">
      <c r="B6" s="29" t="s">
        <v>22</v>
      </c>
      <c r="C6" s="82" t="s">
        <v>76</v>
      </c>
      <c r="D6" s="82" t="s">
        <v>77</v>
      </c>
      <c r="E6" s="82" t="s">
        <v>78</v>
      </c>
      <c r="N6" s="59"/>
    </row>
    <row r="7" spans="1:27" ht="21.95" customHeight="1" thickBot="1" x14ac:dyDescent="0.3">
      <c r="B7" s="27" t="s">
        <v>1</v>
      </c>
      <c r="C7" s="83" t="s">
        <v>79</v>
      </c>
      <c r="D7" s="83" t="s">
        <v>80</v>
      </c>
      <c r="E7" s="83" t="s">
        <v>81</v>
      </c>
      <c r="L7" s="58"/>
      <c r="N7" s="79"/>
      <c r="O7" s="80"/>
    </row>
    <row r="8" spans="1:27" ht="20.100000000000001" customHeight="1" x14ac:dyDescent="0.35">
      <c r="A8" s="10"/>
      <c r="B8" s="33" t="s">
        <v>47</v>
      </c>
      <c r="C8" s="7"/>
      <c r="D8" s="7"/>
      <c r="E8" s="7"/>
      <c r="F8" s="7"/>
      <c r="G8" s="7"/>
      <c r="H8" s="7"/>
      <c r="I8" s="8"/>
      <c r="J8" s="8"/>
      <c r="K8" s="20"/>
      <c r="L8" s="20"/>
      <c r="N8" s="61"/>
      <c r="O8" s="21"/>
      <c r="P8" s="7"/>
      <c r="Q8" s="7"/>
      <c r="AA8" s="10"/>
    </row>
    <row r="9" spans="1:27" ht="15" customHeight="1" x14ac:dyDescent="0.35">
      <c r="A9" s="10"/>
      <c r="B9" s="33" t="s">
        <v>48</v>
      </c>
      <c r="C9" s="7"/>
      <c r="D9" s="7"/>
      <c r="E9" s="7"/>
      <c r="F9" s="7"/>
      <c r="G9" s="7"/>
      <c r="H9" s="7"/>
      <c r="I9" s="8"/>
      <c r="J9" s="8"/>
      <c r="K9" s="20"/>
      <c r="L9" s="20"/>
      <c r="N9" s="20"/>
      <c r="O9" s="21"/>
      <c r="P9" s="7"/>
      <c r="Q9" s="7"/>
      <c r="AA9" s="10"/>
    </row>
    <row r="10" spans="1:27" x14ac:dyDescent="0.25">
      <c r="N10" s="58"/>
    </row>
    <row r="12" spans="1:27" x14ac:dyDescent="0.25">
      <c r="L12" s="60"/>
    </row>
    <row r="13" spans="1:27" x14ac:dyDescent="0.25">
      <c r="N13" s="59"/>
      <c r="O13" s="59"/>
      <c r="P13" s="45"/>
    </row>
    <row r="14" spans="1:27" x14ac:dyDescent="0.25">
      <c r="O14" s="65"/>
      <c r="P14" s="66"/>
    </row>
    <row r="15" spans="1:27" x14ac:dyDescent="0.25">
      <c r="O15" s="67"/>
      <c r="P15" s="66"/>
    </row>
  </sheetData>
  <mergeCells count="1">
    <mergeCell ref="H1:J2"/>
  </mergeCells>
  <hyperlinks>
    <hyperlink ref="A1" location="Sommaire!B13" display="Figures de l''IR'!B10" xr:uid="{F7280F60-8AA3-457D-9F59-E2792DD5B43A}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63"/>
  <sheetViews>
    <sheetView zoomScaleNormal="100" workbookViewId="0">
      <selection activeCell="H10" sqref="H10"/>
    </sheetView>
  </sheetViews>
  <sheetFormatPr baseColWidth="10" defaultRowHeight="15" x14ac:dyDescent="0.25"/>
  <cols>
    <col min="1" max="1" width="3.5703125" customWidth="1"/>
    <col min="2" max="2" width="20.28515625" customWidth="1"/>
    <col min="3" max="14" width="10.7109375" customWidth="1"/>
    <col min="15" max="19" width="10.5703125" customWidth="1"/>
    <col min="20" max="20" width="4.42578125" style="10" customWidth="1"/>
    <col min="21" max="21" width="19.5703125" style="10" customWidth="1"/>
    <col min="22" max="22" width="5.85546875" style="10" customWidth="1"/>
    <col min="23" max="30" width="11.42578125" style="10"/>
    <col min="31" max="31" width="14.42578125" style="10" customWidth="1"/>
    <col min="32" max="40" width="11.42578125" style="10"/>
  </cols>
  <sheetData>
    <row r="1" spans="1:40" ht="24.95" customHeight="1" x14ac:dyDescent="0.35">
      <c r="A1" s="54" t="s">
        <v>28</v>
      </c>
      <c r="B1" s="34" t="s">
        <v>26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10"/>
      <c r="Q1" s="90" t="str">
        <f>HYPERLINK("#'sommaire'!b11", "Retour sommaire")</f>
        <v>Retour sommaire</v>
      </c>
      <c r="R1" s="91"/>
      <c r="S1" s="91"/>
      <c r="T1" s="69"/>
      <c r="U1" s="70"/>
      <c r="V1" s="70"/>
      <c r="W1" s="69"/>
      <c r="X1" s="45"/>
      <c r="AC1" s="48"/>
      <c r="AD1" s="37"/>
      <c r="AE1" s="48"/>
    </row>
    <row r="2" spans="1:40" ht="15" customHeight="1" x14ac:dyDescent="0.35">
      <c r="A2" s="10"/>
      <c r="B2" s="14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0"/>
      <c r="P2" s="10"/>
      <c r="Q2" s="91"/>
      <c r="R2" s="91"/>
      <c r="S2" s="91"/>
      <c r="T2" s="69"/>
      <c r="U2" s="69"/>
      <c r="V2" s="70"/>
      <c r="W2" s="69"/>
    </row>
    <row r="3" spans="1:40" s="5" customFormat="1" ht="21.95" customHeight="1" x14ac:dyDescent="0.3">
      <c r="A3" s="12"/>
      <c r="B3" s="16"/>
      <c r="C3" s="17" t="s">
        <v>13</v>
      </c>
      <c r="D3" s="17" t="s">
        <v>14</v>
      </c>
      <c r="E3" s="17" t="s">
        <v>15</v>
      </c>
      <c r="F3" s="17" t="s">
        <v>16</v>
      </c>
      <c r="G3" s="17" t="s">
        <v>11</v>
      </c>
      <c r="H3" s="17" t="s">
        <v>9</v>
      </c>
      <c r="I3" s="17" t="s">
        <v>17</v>
      </c>
      <c r="J3" s="17" t="s">
        <v>12</v>
      </c>
      <c r="K3" s="17" t="s">
        <v>18</v>
      </c>
      <c r="L3" s="17" t="s">
        <v>19</v>
      </c>
      <c r="M3" s="17" t="s">
        <v>20</v>
      </c>
      <c r="N3" s="17" t="s">
        <v>21</v>
      </c>
      <c r="O3" s="12"/>
      <c r="P3" s="12"/>
      <c r="Q3" s="12"/>
      <c r="R3" s="12"/>
      <c r="S3" s="12"/>
      <c r="T3" s="12"/>
      <c r="U3" s="12"/>
      <c r="V3" s="70"/>
      <c r="W3" s="12"/>
      <c r="X3" s="12"/>
      <c r="Y3" s="12"/>
      <c r="Z3" s="12"/>
      <c r="AA3" s="10"/>
      <c r="AB3" s="77"/>
      <c r="AC3" s="10"/>
      <c r="AD3" s="58"/>
      <c r="AE3" s="78"/>
      <c r="AF3" s="60"/>
      <c r="AG3" s="10"/>
      <c r="AH3" s="10"/>
      <c r="AI3" s="10"/>
      <c r="AJ3" s="10"/>
      <c r="AK3" s="10"/>
      <c r="AL3" s="12"/>
      <c r="AM3" s="12"/>
      <c r="AN3" s="12"/>
    </row>
    <row r="4" spans="1:40" ht="21.95" customHeight="1" x14ac:dyDescent="0.3">
      <c r="A4" s="10"/>
      <c r="B4" s="46" t="s">
        <v>53</v>
      </c>
      <c r="C4" s="88">
        <v>8.4603999999999999</v>
      </c>
      <c r="D4" s="88">
        <v>8.1415000000000006</v>
      </c>
      <c r="E4" s="88">
        <v>8.4969000000000001</v>
      </c>
      <c r="F4" s="88">
        <v>8.9099000000000004</v>
      </c>
      <c r="G4" s="88">
        <v>8.7369000000000003</v>
      </c>
      <c r="H4" s="88">
        <v>8.5455000000000005</v>
      </c>
      <c r="I4" s="88">
        <v>8.3544</v>
      </c>
      <c r="J4" s="88">
        <v>8.2139000000000006</v>
      </c>
      <c r="K4" s="88">
        <v>8.2978000000000005</v>
      </c>
      <c r="L4" s="88">
        <v>8.4527000000000001</v>
      </c>
      <c r="M4" s="88">
        <v>8.8201999999999998</v>
      </c>
      <c r="N4" s="88">
        <v>9.1597000000000008</v>
      </c>
      <c r="O4" s="10"/>
      <c r="P4" s="10"/>
      <c r="Q4" s="10"/>
      <c r="R4" s="10"/>
      <c r="S4" s="10"/>
      <c r="V4" s="70"/>
      <c r="AB4" s="77"/>
      <c r="AD4" s="58"/>
      <c r="AE4" s="76"/>
      <c r="AF4" s="60"/>
    </row>
    <row r="5" spans="1:40" ht="21.95" customHeight="1" x14ac:dyDescent="0.3">
      <c r="A5" s="10"/>
      <c r="B5" s="46">
        <v>2025</v>
      </c>
      <c r="C5" s="88">
        <v>10.33</v>
      </c>
      <c r="D5" s="88">
        <v>9.8324999999999996</v>
      </c>
      <c r="E5" s="88">
        <v>10.214</v>
      </c>
      <c r="F5" s="88">
        <v>10.92</v>
      </c>
      <c r="G5" s="88">
        <v>10.45</v>
      </c>
      <c r="H5" s="88">
        <v>10.06</v>
      </c>
      <c r="I5" s="88">
        <v>9.3125</v>
      </c>
      <c r="J5" s="88">
        <v>8.8125</v>
      </c>
      <c r="K5" s="88">
        <v>8.6780000000000008</v>
      </c>
      <c r="L5" s="88">
        <v>8.7675000000000001</v>
      </c>
      <c r="M5" s="88">
        <v>9.17</v>
      </c>
      <c r="N5" s="88">
        <v>9.8260000000000005</v>
      </c>
      <c r="O5" s="10"/>
      <c r="P5" s="10"/>
      <c r="Q5" s="10"/>
      <c r="R5" s="10"/>
      <c r="S5" s="10"/>
      <c r="V5" s="70"/>
      <c r="AD5" s="59"/>
    </row>
    <row r="6" spans="1:40" ht="21.95" customHeight="1" thickBot="1" x14ac:dyDescent="0.35">
      <c r="A6" s="10"/>
      <c r="B6" s="47">
        <v>2026</v>
      </c>
      <c r="C6" s="89">
        <v>9.9574999999999996</v>
      </c>
      <c r="D6" s="89">
        <v>9.7149999999999999</v>
      </c>
      <c r="E6" s="89">
        <v>10.385999999999999</v>
      </c>
      <c r="F6" s="89">
        <v>10.6</v>
      </c>
      <c r="G6" s="89">
        <v>10.53</v>
      </c>
      <c r="H6" s="89">
        <v>10.164</v>
      </c>
      <c r="I6" s="89">
        <v>9.2750000000000004</v>
      </c>
      <c r="J6" s="89">
        <v>9.0519999999999996</v>
      </c>
      <c r="K6" s="89">
        <v>9.07667</v>
      </c>
      <c r="L6" s="89" t="s">
        <v>71</v>
      </c>
      <c r="M6" s="89" t="s">
        <v>71</v>
      </c>
      <c r="N6" s="89" t="s">
        <v>71</v>
      </c>
      <c r="O6" s="10"/>
      <c r="P6" s="10"/>
      <c r="Q6" s="10"/>
      <c r="R6" s="10"/>
      <c r="S6" s="10"/>
      <c r="V6" s="70"/>
      <c r="AD6" s="59"/>
    </row>
    <row r="7" spans="1:40" ht="20.100000000000001" customHeight="1" x14ac:dyDescent="0.35">
      <c r="A7" s="10"/>
      <c r="B7" s="33" t="s">
        <v>46</v>
      </c>
      <c r="C7" s="7"/>
      <c r="D7" s="7"/>
      <c r="E7" s="7"/>
      <c r="F7" s="7"/>
      <c r="G7" s="7"/>
      <c r="H7" s="7"/>
      <c r="I7" s="8"/>
      <c r="J7" s="20"/>
      <c r="K7" s="25"/>
      <c r="L7" s="28"/>
      <c r="M7" s="26"/>
      <c r="N7" s="21"/>
      <c r="O7" s="7"/>
      <c r="P7" s="7"/>
      <c r="Q7" s="7"/>
      <c r="R7" s="7"/>
      <c r="S7" s="10"/>
      <c r="V7" s="70"/>
      <c r="AA7" s="20"/>
      <c r="AB7" s="20"/>
      <c r="AD7" s="61"/>
      <c r="AE7" s="21"/>
      <c r="AF7" s="7"/>
      <c r="AG7" s="7"/>
    </row>
    <row r="8" spans="1:40" ht="15" customHeight="1" x14ac:dyDescent="0.35">
      <c r="A8" s="10"/>
      <c r="B8" s="33" t="s">
        <v>2</v>
      </c>
      <c r="C8" s="7"/>
      <c r="D8" s="7"/>
      <c r="E8" s="7"/>
      <c r="F8" s="7"/>
      <c r="G8" s="7"/>
      <c r="H8" s="7"/>
      <c r="I8" s="8"/>
      <c r="J8" s="20"/>
      <c r="K8" s="20"/>
      <c r="M8" s="20"/>
      <c r="N8" s="21"/>
      <c r="O8" s="7"/>
      <c r="P8" s="7"/>
      <c r="Q8" s="7"/>
      <c r="R8" s="7"/>
      <c r="S8" s="10"/>
      <c r="V8" s="70"/>
      <c r="AA8" s="20"/>
      <c r="AB8" s="20"/>
      <c r="AD8" s="20"/>
      <c r="AE8" s="21"/>
      <c r="AF8" s="7"/>
      <c r="AG8" s="7"/>
    </row>
    <row r="9" spans="1:40" ht="15.75" x14ac:dyDescent="0.3">
      <c r="A9" s="10"/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V9" s="70"/>
      <c r="AD9" s="58"/>
    </row>
    <row r="10" spans="1:40" ht="15.75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U10" s="45"/>
      <c r="V10" s="70"/>
    </row>
    <row r="11" spans="1:40" ht="15.75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V11" s="70"/>
      <c r="AB11" s="60"/>
    </row>
    <row r="12" spans="1:40" ht="15.75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V12" s="70"/>
      <c r="AB12" s="68"/>
      <c r="AD12" s="59"/>
      <c r="AE12" s="59"/>
      <c r="AF12" s="45"/>
    </row>
    <row r="13" spans="1:40" ht="15.7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V13" s="70"/>
      <c r="AE13" s="65"/>
      <c r="AF13" s="66"/>
    </row>
    <row r="14" spans="1:40" ht="15.75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V14" s="70"/>
      <c r="AE14" s="67"/>
      <c r="AF14" s="66"/>
    </row>
    <row r="15" spans="1:40" ht="15.75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V15" s="70"/>
    </row>
    <row r="16" spans="1:4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</sheetData>
  <mergeCells count="1">
    <mergeCell ref="Q1:S2"/>
  </mergeCells>
  <hyperlinks>
    <hyperlink ref="A1" location="Sommaire!B11" display="Figures de l''IR'!B8" xr:uid="{5A934022-57DF-4D2F-8FA6-8F5B3EBA3A87}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63"/>
  <sheetViews>
    <sheetView topLeftCell="A13" zoomScaleNormal="100" workbookViewId="0">
      <selection activeCell="C4" sqref="C4:N6"/>
    </sheetView>
  </sheetViews>
  <sheetFormatPr baseColWidth="10" defaultRowHeight="15" x14ac:dyDescent="0.25"/>
  <cols>
    <col min="1" max="1" width="3.5703125" customWidth="1"/>
    <col min="2" max="2" width="20" customWidth="1"/>
    <col min="3" max="14" width="10.7109375" customWidth="1"/>
    <col min="15" max="19" width="10.5703125" customWidth="1"/>
    <col min="20" max="20" width="4.42578125" style="10" customWidth="1"/>
    <col min="21" max="21" width="19.5703125" style="10" customWidth="1"/>
    <col min="22" max="22" width="5.85546875" style="10" customWidth="1"/>
    <col min="23" max="30" width="11.42578125" style="10"/>
    <col min="31" max="31" width="14.42578125" style="10" customWidth="1"/>
    <col min="32" max="40" width="11.42578125" style="10"/>
  </cols>
  <sheetData>
    <row r="1" spans="1:40" ht="24.95" customHeight="1" x14ac:dyDescent="0.35">
      <c r="A1" s="54" t="s">
        <v>28</v>
      </c>
      <c r="B1" s="34" t="s">
        <v>50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10"/>
      <c r="Q1" s="90" t="str">
        <f>HYPERLINK("#'sommaire'!b11", "Retour sommaire")</f>
        <v>Retour sommaire</v>
      </c>
      <c r="R1" s="91"/>
      <c r="S1" s="91"/>
      <c r="T1" s="69"/>
      <c r="U1" s="70"/>
      <c r="V1" s="70"/>
      <c r="W1" s="69"/>
      <c r="X1" s="45"/>
      <c r="AC1" s="48"/>
      <c r="AD1" s="37"/>
      <c r="AE1" s="48"/>
    </row>
    <row r="2" spans="1:40" ht="15" customHeight="1" x14ac:dyDescent="0.35">
      <c r="A2" s="10"/>
      <c r="B2" s="14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0"/>
      <c r="P2" s="10"/>
      <c r="Q2" s="91"/>
      <c r="R2" s="91"/>
      <c r="S2" s="91"/>
      <c r="T2" s="69"/>
      <c r="U2" s="69"/>
      <c r="V2" s="70"/>
      <c r="W2" s="69"/>
    </row>
    <row r="3" spans="1:40" s="5" customFormat="1" ht="21.95" customHeight="1" x14ac:dyDescent="0.3">
      <c r="A3" s="12"/>
      <c r="B3" s="16"/>
      <c r="C3" s="17" t="s">
        <v>13</v>
      </c>
      <c r="D3" s="17" t="s">
        <v>14</v>
      </c>
      <c r="E3" s="17" t="s">
        <v>15</v>
      </c>
      <c r="F3" s="17" t="s">
        <v>16</v>
      </c>
      <c r="G3" s="17" t="s">
        <v>11</v>
      </c>
      <c r="H3" s="17" t="s">
        <v>9</v>
      </c>
      <c r="I3" s="17" t="s">
        <v>17</v>
      </c>
      <c r="J3" s="17" t="s">
        <v>12</v>
      </c>
      <c r="K3" s="17" t="s">
        <v>18</v>
      </c>
      <c r="L3" s="17" t="s">
        <v>19</v>
      </c>
      <c r="M3" s="17" t="s">
        <v>20</v>
      </c>
      <c r="N3" s="17" t="s">
        <v>21</v>
      </c>
      <c r="O3" s="12"/>
      <c r="P3" s="12"/>
      <c r="Q3" s="12"/>
      <c r="R3" s="12"/>
      <c r="S3" s="12"/>
      <c r="T3" s="12"/>
      <c r="U3" s="12"/>
      <c r="V3" s="70"/>
      <c r="W3" s="12"/>
      <c r="X3" s="12"/>
      <c r="Y3" s="12"/>
      <c r="Z3" s="12"/>
      <c r="AA3" s="10"/>
      <c r="AB3" s="77"/>
      <c r="AC3" s="10"/>
      <c r="AD3" s="58"/>
      <c r="AE3" s="78"/>
      <c r="AF3" s="60"/>
      <c r="AG3" s="10"/>
      <c r="AH3" s="10"/>
      <c r="AI3" s="10"/>
      <c r="AJ3" s="10"/>
      <c r="AK3" s="10"/>
      <c r="AL3" s="12"/>
      <c r="AM3" s="12"/>
      <c r="AN3" s="12"/>
    </row>
    <row r="4" spans="1:40" ht="21.95" customHeight="1" x14ac:dyDescent="0.3">
      <c r="A4" s="10"/>
      <c r="B4" s="46" t="s">
        <v>53</v>
      </c>
      <c r="C4" s="88">
        <v>123.482494</v>
      </c>
      <c r="D4" s="88">
        <v>124.165012</v>
      </c>
      <c r="E4" s="88">
        <v>125.781458</v>
      </c>
      <c r="F4" s="88">
        <v>125.43186799999999</v>
      </c>
      <c r="G4" s="88">
        <v>125.15658000000001</v>
      </c>
      <c r="H4" s="88">
        <v>125.698256</v>
      </c>
      <c r="I4" s="88">
        <v>125.45529999999999</v>
      </c>
      <c r="J4" s="88">
        <v>125.32104200000001</v>
      </c>
      <c r="K4" s="88">
        <v>125.472978</v>
      </c>
      <c r="L4" s="88">
        <v>126.65834599999999</v>
      </c>
      <c r="M4" s="88">
        <v>126.73701</v>
      </c>
      <c r="N4" s="88">
        <v>126.08965600000001</v>
      </c>
      <c r="O4" s="10"/>
      <c r="P4" s="10"/>
      <c r="Q4" s="10"/>
      <c r="R4" s="10"/>
      <c r="S4" s="10"/>
      <c r="V4" s="70"/>
      <c r="AB4" s="77"/>
      <c r="AD4" s="58"/>
      <c r="AE4" s="76"/>
      <c r="AF4" s="60"/>
    </row>
    <row r="5" spans="1:40" ht="21.95" customHeight="1" x14ac:dyDescent="0.3">
      <c r="A5" s="10"/>
      <c r="B5" s="46">
        <v>2025</v>
      </c>
      <c r="C5" s="88">
        <v>125.83087</v>
      </c>
      <c r="D5" s="88">
        <v>125.62551999999999</v>
      </c>
      <c r="E5" s="88">
        <v>124.86113</v>
      </c>
      <c r="F5" s="88">
        <v>124.10124</v>
      </c>
      <c r="G5" s="88">
        <v>123.42565</v>
      </c>
      <c r="H5" s="88">
        <v>123.75729</v>
      </c>
      <c r="I5" s="88">
        <v>123.8175</v>
      </c>
      <c r="J5" s="88">
        <v>122.85392</v>
      </c>
      <c r="K5" s="88">
        <v>122.77075000000001</v>
      </c>
      <c r="L5" s="88">
        <v>122.48147</v>
      </c>
      <c r="M5" s="88">
        <v>123.03968</v>
      </c>
      <c r="N5" s="88">
        <v>121.50329000000001</v>
      </c>
      <c r="O5" s="10"/>
      <c r="P5" s="10"/>
      <c r="Q5" s="10"/>
      <c r="R5" s="10"/>
      <c r="S5" s="10"/>
      <c r="V5" s="70"/>
      <c r="AD5" s="59"/>
    </row>
    <row r="6" spans="1:40" ht="21.95" customHeight="1" thickBot="1" x14ac:dyDescent="0.35">
      <c r="A6" s="10"/>
      <c r="B6" s="47">
        <v>2026</v>
      </c>
      <c r="C6" s="89">
        <v>122.33081</v>
      </c>
      <c r="D6" s="89">
        <v>122.91804</v>
      </c>
      <c r="E6" s="89">
        <v>130.31353999999999</v>
      </c>
      <c r="F6" s="89">
        <v>132.70083</v>
      </c>
      <c r="G6" s="89">
        <v>131.53120999999999</v>
      </c>
      <c r="H6" s="89">
        <v>129.57935000000001</v>
      </c>
      <c r="I6" s="89">
        <v>131.80565999999999</v>
      </c>
      <c r="J6" s="89">
        <v>134.02590000000001</v>
      </c>
      <c r="K6" s="89" t="s">
        <v>71</v>
      </c>
      <c r="L6" s="89" t="s">
        <v>71</v>
      </c>
      <c r="M6" s="89" t="s">
        <v>71</v>
      </c>
      <c r="N6" s="89" t="s">
        <v>71</v>
      </c>
      <c r="O6" s="10"/>
      <c r="P6" s="10"/>
      <c r="Q6" s="10"/>
      <c r="R6" s="10"/>
      <c r="S6" s="10"/>
      <c r="V6" s="70"/>
      <c r="AD6" s="59"/>
    </row>
    <row r="7" spans="1:40" ht="20.100000000000001" customHeight="1" x14ac:dyDescent="0.35">
      <c r="A7" s="10"/>
      <c r="B7" s="33" t="s">
        <v>44</v>
      </c>
      <c r="C7" s="7"/>
      <c r="D7" s="7"/>
      <c r="E7" s="7"/>
      <c r="F7" s="7"/>
      <c r="G7" s="7"/>
      <c r="H7" s="7"/>
      <c r="I7" s="8"/>
      <c r="J7" s="20"/>
      <c r="K7" s="25"/>
      <c r="L7" s="28"/>
      <c r="M7" s="26"/>
      <c r="N7" s="21"/>
      <c r="O7" s="7"/>
      <c r="P7" s="7"/>
      <c r="Q7" s="7"/>
      <c r="R7" s="7"/>
      <c r="S7" s="10"/>
      <c r="V7" s="70"/>
      <c r="AA7" s="20"/>
      <c r="AB7" s="20"/>
      <c r="AD7" s="61"/>
      <c r="AE7" s="21"/>
      <c r="AF7" s="7"/>
      <c r="AG7" s="7"/>
    </row>
    <row r="8" spans="1:40" ht="15" customHeight="1" x14ac:dyDescent="0.35">
      <c r="A8" s="10"/>
      <c r="B8" s="33" t="s">
        <v>45</v>
      </c>
      <c r="C8" s="7"/>
      <c r="D8" s="7"/>
      <c r="E8" s="7"/>
      <c r="F8" s="7"/>
      <c r="G8" s="7"/>
      <c r="H8" s="7"/>
      <c r="I8" s="8"/>
      <c r="J8" s="20"/>
      <c r="K8" s="20"/>
      <c r="M8" s="20"/>
      <c r="N8" s="21"/>
      <c r="O8" s="7"/>
      <c r="P8" s="7"/>
      <c r="Q8" s="7"/>
      <c r="R8" s="7"/>
      <c r="S8" s="10"/>
      <c r="V8" s="70"/>
      <c r="AA8" s="20"/>
      <c r="AB8" s="20"/>
      <c r="AD8" s="20"/>
      <c r="AE8" s="21"/>
      <c r="AF8" s="7"/>
      <c r="AG8" s="7"/>
    </row>
    <row r="9" spans="1:40" ht="15.75" x14ac:dyDescent="0.3">
      <c r="A9" s="10"/>
      <c r="B9" s="13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V9" s="70"/>
      <c r="AD9" s="58"/>
    </row>
    <row r="10" spans="1:40" ht="15.75" x14ac:dyDescent="0.3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U10" s="45"/>
      <c r="V10" s="70"/>
    </row>
    <row r="11" spans="1:40" ht="15.75" x14ac:dyDescent="0.3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V11" s="70"/>
      <c r="AB11" s="60"/>
    </row>
    <row r="12" spans="1:40" ht="15.75" x14ac:dyDescent="0.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V12" s="70"/>
      <c r="AB12" s="68"/>
      <c r="AD12" s="59"/>
      <c r="AE12" s="59"/>
      <c r="AF12" s="45"/>
    </row>
    <row r="13" spans="1:40" ht="15.75" x14ac:dyDescent="0.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V13" s="70"/>
      <c r="AE13" s="65"/>
      <c r="AF13" s="66"/>
    </row>
    <row r="14" spans="1:40" ht="15.75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V14" s="70"/>
      <c r="AE14" s="67"/>
      <c r="AF14" s="66"/>
    </row>
    <row r="15" spans="1:40" ht="15.75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V15" s="70"/>
    </row>
    <row r="16" spans="1:4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</row>
    <row r="45" spans="1:19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</row>
    <row r="47" spans="1:19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</row>
    <row r="48" spans="1:19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</row>
    <row r="49" spans="1:19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</row>
    <row r="50" spans="1:19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</row>
    <row r="52" spans="1:19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</row>
    <row r="53" spans="1:19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</row>
    <row r="54" spans="1:19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</row>
    <row r="55" spans="1:19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19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</row>
    <row r="62" spans="1:19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</row>
    <row r="63" spans="1:19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</row>
  </sheetData>
  <mergeCells count="1">
    <mergeCell ref="Q1:S2"/>
  </mergeCells>
  <hyperlinks>
    <hyperlink ref="A1" location="Sommaire!B11" display="Figures de l''IR'!B8" xr:uid="{C07490E9-6E6B-4457-9158-E457C175986E}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3"/>
  <sheetViews>
    <sheetView showGridLines="0" workbookViewId="0"/>
  </sheetViews>
  <sheetFormatPr baseColWidth="10" defaultRowHeight="15" x14ac:dyDescent="0.25"/>
  <cols>
    <col min="1" max="1" width="3.5703125" customWidth="1"/>
    <col min="2" max="2" width="29.7109375" customWidth="1"/>
    <col min="3" max="4" width="14.5703125" customWidth="1"/>
    <col min="5" max="5" width="17.5703125" customWidth="1"/>
    <col min="6" max="10" width="10.5703125" customWidth="1"/>
    <col min="11" max="11" width="10.7109375" customWidth="1"/>
    <col min="12" max="12" width="10.140625" customWidth="1"/>
    <col min="13" max="13" width="13.140625" style="10" customWidth="1"/>
    <col min="14" max="14" width="17.5703125" style="10" customWidth="1"/>
    <col min="15" max="19" width="10.85546875" style="10"/>
  </cols>
  <sheetData>
    <row r="1" spans="1:20" ht="24.95" customHeight="1" x14ac:dyDescent="0.35">
      <c r="A1" s="55" t="s">
        <v>30</v>
      </c>
      <c r="B1" s="34" t="s">
        <v>43</v>
      </c>
      <c r="C1" s="3"/>
      <c r="H1" s="90" t="str">
        <f>HYPERLINK("#'sommaire'!b19", "Retour sommaire")</f>
        <v>Retour sommaire</v>
      </c>
      <c r="I1" s="91"/>
      <c r="J1" s="91"/>
      <c r="M1" s="37"/>
      <c r="N1" s="81"/>
    </row>
    <row r="2" spans="1:20" ht="15" customHeight="1" x14ac:dyDescent="0.3">
      <c r="C2" s="1"/>
      <c r="H2" s="91"/>
      <c r="I2" s="91"/>
      <c r="J2" s="91"/>
      <c r="N2" s="81"/>
    </row>
    <row r="3" spans="1:20" ht="39.950000000000003" customHeight="1" x14ac:dyDescent="0.25">
      <c r="B3" s="16" t="s">
        <v>37</v>
      </c>
      <c r="C3" s="23" t="s">
        <v>54</v>
      </c>
      <c r="D3" s="17" t="s">
        <v>55</v>
      </c>
      <c r="E3" s="17" t="s">
        <v>56</v>
      </c>
      <c r="M3" s="58"/>
      <c r="N3" s="78"/>
      <c r="O3" s="60"/>
    </row>
    <row r="4" spans="1:20" ht="21.95" customHeight="1" x14ac:dyDescent="0.25">
      <c r="B4" s="18" t="s">
        <v>37</v>
      </c>
      <c r="C4" s="24" t="s">
        <v>36</v>
      </c>
      <c r="D4" s="24" t="s">
        <v>0</v>
      </c>
      <c r="E4" s="24" t="s">
        <v>0</v>
      </c>
      <c r="K4" s="6"/>
      <c r="M4" s="58"/>
      <c r="N4" s="76"/>
      <c r="O4" s="60"/>
    </row>
    <row r="5" spans="1:20" ht="21.95" customHeight="1" x14ac:dyDescent="0.25">
      <c r="B5" s="29" t="s">
        <v>7</v>
      </c>
      <c r="C5" s="30" t="s">
        <v>82</v>
      </c>
      <c r="D5" s="35" t="s">
        <v>83</v>
      </c>
      <c r="E5" s="35" t="s">
        <v>84</v>
      </c>
      <c r="M5" s="59"/>
    </row>
    <row r="6" spans="1:20" ht="21.95" customHeight="1" thickBot="1" x14ac:dyDescent="0.3">
      <c r="B6" s="62" t="s">
        <v>8</v>
      </c>
      <c r="C6" s="63" t="s">
        <v>85</v>
      </c>
      <c r="D6" s="64" t="s">
        <v>86</v>
      </c>
      <c r="E6" s="64" t="s">
        <v>87</v>
      </c>
      <c r="M6" s="59"/>
    </row>
    <row r="7" spans="1:20" ht="20.100000000000001" customHeight="1" x14ac:dyDescent="0.35">
      <c r="A7" s="10"/>
      <c r="B7" s="33" t="s">
        <v>4</v>
      </c>
      <c r="C7" s="7"/>
      <c r="D7" s="7"/>
      <c r="E7" s="7"/>
      <c r="F7" s="7"/>
      <c r="G7" s="7"/>
      <c r="H7" s="7"/>
      <c r="I7" s="8"/>
      <c r="J7" s="20"/>
      <c r="K7" s="20"/>
      <c r="M7" s="61"/>
      <c r="N7" s="21"/>
      <c r="O7" s="7"/>
      <c r="T7" s="10"/>
    </row>
    <row r="8" spans="1:20" ht="19.5" customHeight="1" x14ac:dyDescent="0.35">
      <c r="A8" s="10"/>
      <c r="B8" s="19"/>
      <c r="C8" s="7"/>
      <c r="D8" s="7"/>
      <c r="E8" s="7"/>
      <c r="F8" s="7"/>
      <c r="G8" s="7"/>
      <c r="H8" s="7"/>
      <c r="I8" s="8"/>
      <c r="J8" s="20"/>
      <c r="K8" s="20"/>
      <c r="M8" s="20"/>
      <c r="N8" s="21"/>
      <c r="O8" s="7"/>
      <c r="T8" s="10"/>
    </row>
    <row r="9" spans="1:20" x14ac:dyDescent="0.25">
      <c r="M9" s="58"/>
    </row>
    <row r="11" spans="1:20" x14ac:dyDescent="0.25">
      <c r="K11" s="15"/>
    </row>
    <row r="12" spans="1:20" x14ac:dyDescent="0.25">
      <c r="M12" s="59"/>
    </row>
    <row r="19" spans="7:10" x14ac:dyDescent="0.25">
      <c r="J19" t="s">
        <v>3</v>
      </c>
    </row>
    <row r="23" spans="7:10" x14ac:dyDescent="0.25">
      <c r="G23" t="s">
        <v>3</v>
      </c>
    </row>
  </sheetData>
  <mergeCells count="1">
    <mergeCell ref="H1:J2"/>
  </mergeCells>
  <hyperlinks>
    <hyperlink ref="A1" location="Sommaire!B19" display="Figures de l''IR'!B16" xr:uid="{396F8409-B1C1-40BC-9CD3-315083680651}"/>
  </hyperlink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3"/>
  <sheetViews>
    <sheetView showGridLines="0" tabSelected="1" workbookViewId="0">
      <selection activeCell="D11" sqref="D11"/>
    </sheetView>
  </sheetViews>
  <sheetFormatPr baseColWidth="10" defaultRowHeight="15" x14ac:dyDescent="0.25"/>
  <cols>
    <col min="1" max="1" width="3.5703125" customWidth="1"/>
    <col min="2" max="2" width="37.7109375" customWidth="1"/>
    <col min="3" max="5" width="17.7109375" customWidth="1"/>
    <col min="7" max="7" width="12.140625" customWidth="1"/>
    <col min="12" max="17" width="10.85546875" style="10"/>
  </cols>
  <sheetData>
    <row r="1" spans="1:20" ht="24.95" customHeight="1" x14ac:dyDescent="0.35">
      <c r="A1" s="54" t="s">
        <v>31</v>
      </c>
      <c r="B1" s="34" t="s">
        <v>27</v>
      </c>
      <c r="C1" s="9"/>
      <c r="D1" s="9"/>
      <c r="E1" s="9"/>
      <c r="F1" s="9"/>
      <c r="G1" s="9"/>
      <c r="H1" s="90" t="str">
        <f>HYPERLINK("#'sommaire'!b21", "Retour sommaire")</f>
        <v>Retour sommaire</v>
      </c>
      <c r="I1" s="91"/>
      <c r="J1" s="91"/>
      <c r="K1" s="9"/>
      <c r="L1" s="9"/>
      <c r="M1" s="9"/>
      <c r="N1" s="9"/>
      <c r="R1" s="10"/>
      <c r="S1" s="10"/>
    </row>
    <row r="2" spans="1:20" ht="15" customHeight="1" x14ac:dyDescent="0.25">
      <c r="A2" s="10"/>
      <c r="B2" s="14"/>
      <c r="C2" s="11"/>
      <c r="D2" s="11"/>
      <c r="E2" s="11"/>
      <c r="F2" s="11"/>
      <c r="G2" s="11"/>
      <c r="H2" s="91"/>
      <c r="I2" s="91"/>
      <c r="J2" s="91"/>
      <c r="K2" s="11"/>
      <c r="L2" s="11"/>
      <c r="M2" s="11"/>
      <c r="N2" s="11"/>
      <c r="R2" s="10"/>
      <c r="S2" s="10"/>
    </row>
    <row r="3" spans="1:20" ht="39.950000000000003" customHeight="1" x14ac:dyDescent="0.25">
      <c r="B3" s="16" t="s">
        <v>37</v>
      </c>
      <c r="C3" s="17" t="s">
        <v>54</v>
      </c>
      <c r="D3" s="22" t="s">
        <v>55</v>
      </c>
      <c r="E3" s="17" t="s">
        <v>56</v>
      </c>
      <c r="M3" s="58"/>
      <c r="N3" s="78"/>
      <c r="O3" s="60"/>
    </row>
    <row r="4" spans="1:20" ht="21.95" customHeight="1" x14ac:dyDescent="0.25">
      <c r="B4" s="18" t="s">
        <v>37</v>
      </c>
      <c r="C4" s="24" t="s">
        <v>32</v>
      </c>
      <c r="D4" s="24" t="s">
        <v>0</v>
      </c>
      <c r="E4" s="24" t="s">
        <v>0</v>
      </c>
      <c r="K4" s="6"/>
      <c r="M4" s="58"/>
      <c r="N4" s="76"/>
      <c r="O4" s="60"/>
    </row>
    <row r="5" spans="1:20" ht="21.95" customHeight="1" x14ac:dyDescent="0.25">
      <c r="B5" s="29" t="s">
        <v>39</v>
      </c>
      <c r="C5" s="30" t="s">
        <v>57</v>
      </c>
      <c r="D5" s="35" t="s">
        <v>58</v>
      </c>
      <c r="E5" s="35" t="s">
        <v>59</v>
      </c>
      <c r="M5" s="59"/>
    </row>
    <row r="6" spans="1:20" ht="21.95" customHeight="1" x14ac:dyDescent="0.25">
      <c r="B6" s="29" t="s">
        <v>40</v>
      </c>
      <c r="C6" s="30" t="s">
        <v>60</v>
      </c>
      <c r="D6" s="35" t="s">
        <v>61</v>
      </c>
      <c r="E6" s="35" t="s">
        <v>62</v>
      </c>
      <c r="M6" s="59"/>
      <c r="N6" s="45"/>
    </row>
    <row r="7" spans="1:20" ht="21.95" customHeight="1" x14ac:dyDescent="0.25">
      <c r="B7" s="29" t="s">
        <v>41</v>
      </c>
      <c r="C7" s="30" t="s">
        <v>63</v>
      </c>
      <c r="D7" s="35" t="s">
        <v>64</v>
      </c>
      <c r="E7" s="31" t="s">
        <v>65</v>
      </c>
      <c r="M7" s="65"/>
      <c r="N7" s="66"/>
    </row>
    <row r="8" spans="1:20" ht="21.95" customHeight="1" thickBot="1" x14ac:dyDescent="0.3">
      <c r="B8" s="85" t="s">
        <v>66</v>
      </c>
      <c r="C8" s="86" t="s">
        <v>67</v>
      </c>
      <c r="D8" s="87" t="s">
        <v>68</v>
      </c>
      <c r="E8" s="87" t="s">
        <v>69</v>
      </c>
      <c r="M8" s="59"/>
    </row>
    <row r="9" spans="1:20" ht="20.100000000000001" customHeight="1" x14ac:dyDescent="0.35">
      <c r="A9" s="10"/>
      <c r="B9" s="33" t="s">
        <v>42</v>
      </c>
      <c r="C9" s="7"/>
      <c r="D9" s="7"/>
      <c r="E9" s="7"/>
      <c r="F9" s="7"/>
      <c r="G9" s="7"/>
      <c r="H9" s="7"/>
      <c r="I9" s="8"/>
      <c r="J9" s="20"/>
      <c r="K9" s="20"/>
      <c r="M9" s="61"/>
      <c r="N9" s="21"/>
      <c r="O9" s="7"/>
      <c r="R9" s="10"/>
      <c r="S9" s="10"/>
      <c r="T9" s="10"/>
    </row>
    <row r="10" spans="1:20" ht="15" customHeight="1" x14ac:dyDescent="0.35">
      <c r="A10" s="10"/>
      <c r="B10" s="33" t="s">
        <v>33</v>
      </c>
      <c r="C10" s="7"/>
      <c r="D10" s="7"/>
      <c r="E10" s="7"/>
      <c r="F10" s="7"/>
      <c r="G10" s="7"/>
      <c r="H10" s="7"/>
      <c r="I10" s="8"/>
      <c r="J10" s="20"/>
      <c r="K10" s="20"/>
      <c r="M10" s="20"/>
      <c r="N10" s="21"/>
      <c r="O10" s="7"/>
      <c r="R10" s="10"/>
      <c r="S10" s="10"/>
      <c r="T10" s="10"/>
    </row>
    <row r="11" spans="1:20" ht="15" customHeight="1" x14ac:dyDescent="0.35">
      <c r="A11" s="10"/>
      <c r="B11" s="33" t="s">
        <v>4</v>
      </c>
      <c r="C11" s="7"/>
      <c r="D11" s="7"/>
      <c r="E11" s="7"/>
      <c r="F11" s="7"/>
      <c r="G11" s="7"/>
      <c r="H11" s="7"/>
      <c r="I11" s="8"/>
      <c r="J11" s="20"/>
      <c r="K11" s="20"/>
      <c r="M11" s="20"/>
      <c r="N11" s="21"/>
      <c r="O11" s="7"/>
      <c r="R11" s="10"/>
      <c r="S11" s="10"/>
      <c r="T11" s="10"/>
    </row>
    <row r="12" spans="1:20" ht="15" customHeight="1" x14ac:dyDescent="0.25"/>
    <row r="13" spans="1:20" x14ac:dyDescent="0.25">
      <c r="B13" s="33"/>
      <c r="C13" s="4"/>
    </row>
  </sheetData>
  <mergeCells count="1">
    <mergeCell ref="H1:J2"/>
  </mergeCells>
  <hyperlinks>
    <hyperlink ref="A1" location="Sommaire!B21" display="Figures de l''IR'!B18" xr:uid="{2301FF74-7EF0-480E-A60E-AABA41DACC59}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8"/>
  <sheetViews>
    <sheetView showGridLines="0" workbookViewId="0">
      <selection activeCell="F29" sqref="F29"/>
    </sheetView>
  </sheetViews>
  <sheetFormatPr baseColWidth="10" defaultRowHeight="15" x14ac:dyDescent="0.25"/>
  <cols>
    <col min="1" max="1" width="26.85546875" customWidth="1"/>
    <col min="3" max="3" width="23.28515625" customWidth="1"/>
    <col min="4" max="4" width="15.28515625" customWidth="1"/>
    <col min="6" max="6" width="20" customWidth="1"/>
  </cols>
  <sheetData>
    <row r="1" spans="1:8" ht="18.75" x14ac:dyDescent="0.35">
      <c r="A1" s="2" t="s">
        <v>5</v>
      </c>
    </row>
    <row r="2" spans="1:8" ht="18.75" x14ac:dyDescent="0.35">
      <c r="A2" s="2"/>
      <c r="D2" s="1"/>
    </row>
    <row r="3" spans="1:8" x14ac:dyDescent="0.25">
      <c r="A3" t="s">
        <v>10</v>
      </c>
    </row>
    <row r="8" spans="1:8" x14ac:dyDescent="0.25">
      <c r="H8" t="s">
        <v>3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Sommaire</vt:lpstr>
      <vt:lpstr>Graphique 1</vt:lpstr>
      <vt:lpstr>Tableau 1</vt:lpstr>
      <vt:lpstr>Graphique 2</vt:lpstr>
      <vt:lpstr>Graphique 3</vt:lpstr>
      <vt:lpstr>Tableau 2</vt:lpstr>
      <vt:lpstr>Tableau 3</vt:lpstr>
      <vt:lpstr>Figure_8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Marie-Anne LAPUYADE</dc:creator>
  <cp:lastModifiedBy>Marie-Hélène ROUCH-CARRÈRE</cp:lastModifiedBy>
  <dcterms:created xsi:type="dcterms:W3CDTF">2023-09-18T07:29:57Z</dcterms:created>
  <dcterms:modified xsi:type="dcterms:W3CDTF">2026-10-25T17:41:34Z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