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charts/chart5.xml" ContentType="application/vnd.openxmlformats-officedocument.drawingml.chart+xml"/>
  <Override PartName="/xl/drawings/drawing9.xml" ContentType="application/vnd.openxmlformats-officedocument.drawingml.chartshapes+xml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drawings/drawing11.xml" ContentType="application/vnd.openxmlformats-officedocument.drawingml.chartshapes+xml"/>
  <Override PartName="/xl/printerSettings/printerSettings9.bin" ContentType="application/vnd.openxmlformats-officedocument.spreadsheetml.printerSettings"/>
  <Override PartName="/xl/drawings/drawing12.xml" ContentType="application/vnd.openxmlformats-officedocument.drawing+xml"/>
  <Override PartName="/xl/charts/chart7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8.xml" ContentType="application/vnd.openxmlformats-officedocument.drawingml.chart+xml"/>
  <Override PartName="/xl/drawings/drawing15.xml" ContentType="application/vnd.openxmlformats-officedocument.drawingml.chartshapes+xml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6 - Synthèses et Infos rapides\3 - Infos rapides\Aviculture\1_IR Volailles\"/>
    </mc:Choice>
  </mc:AlternateContent>
  <xr:revisionPtr revIDLastSave="0" documentId="13_ncr:1_{861B1FA4-0073-4406-9726-4217B8002E39}" xr6:coauthVersionLast="47" xr6:coauthVersionMax="47" xr10:uidLastSave="{00000000-0000-0000-0000-000000000000}"/>
  <bookViews>
    <workbookView xWindow="-120" yWindow="-120" windowWidth="20730" windowHeight="11160" tabRatio="1000" firstSheet="18" activeTab="24" xr2:uid="{00000000-000D-0000-FFFF-FFFF00000000}"/>
  </bookViews>
  <sheets>
    <sheet name="F4 - Active Requête" sheetId="22" state="hidden" r:id="rId1"/>
    <sheet name="Active Requête prevOeuf" sheetId="42" state="hidden" r:id="rId2"/>
    <sheet name="Infos rapides" sheetId="77" r:id="rId3"/>
    <sheet name="CHAIR" sheetId="85" r:id="rId4"/>
    <sheet name="Fig 1_GRAPH abattages" sheetId="14" r:id="rId5"/>
    <sheet name="Fig 2_TAB abattages" sheetId="16" r:id="rId6"/>
    <sheet name="Feuil4 - Requête" sheetId="71" state="hidden" r:id="rId7"/>
    <sheet name="Fig 3_IPPAP Vol" sheetId="75" r:id="rId8"/>
    <sheet name="F7 new - REQ  - Rappo - Requête" sheetId="54" state="hidden" r:id="rId9"/>
    <sheet name="Fig 3bis_IPAMPA Vol" sheetId="82" r:id="rId10"/>
    <sheet name="Fig 4_poussins chair" sheetId="19" r:id="rId11"/>
    <sheet name="F5 - REQ verif conso  - Requête" sheetId="65" state="hidden" r:id="rId12"/>
    <sheet name="Fig 5a_CE et Conso" sheetId="25" r:id="rId13"/>
    <sheet name="Fig 5b_ Graph Consommation" sheetId="80" r:id="rId14"/>
    <sheet name="PONTE" sheetId="84" r:id="rId15"/>
    <sheet name="REQ_MepPoulettesPonte - Requête" sheetId="36" state="hidden" r:id="rId16"/>
    <sheet name="F7 new - REQ  - Requête" sheetId="49" state="hidden" r:id="rId17"/>
    <sheet name="Fig 6a_PROD oeufs GRAPH" sheetId="88" r:id="rId18"/>
    <sheet name="Fig 6b_PROD oeufs TAB" sheetId="86" r:id="rId19"/>
    <sheet name="Fig 7 IPPAP oeufs" sheetId="73" r:id="rId20"/>
    <sheet name="Fig 7bis_IPAMPA oeuf" sheetId="83" r:id="rId21"/>
    <sheet name="Fig 8_poussins ponte" sheetId="27" r:id="rId22"/>
    <sheet name="Fichiers associés" sheetId="76" r:id="rId23"/>
    <sheet name="Fig 1_ Tab Abatt volailles" sheetId="78" r:id="rId24"/>
    <sheet name="Fig 2_ Tab Bilan volailles" sheetId="79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_xlnm.Database" localSheetId="23">#REF!</definedName>
    <definedName name="_xlnm.Database" localSheetId="24">#REF!</definedName>
    <definedName name="_xlnm.Database" localSheetId="7">#REF!</definedName>
    <definedName name="_xlnm.Database" localSheetId="13">#REF!</definedName>
    <definedName name="_xlnm.Database" localSheetId="19">#REF!</definedName>
    <definedName name="_xlnm.Database">#REF!</definedName>
    <definedName name="bis" localSheetId="23">#REF!</definedName>
    <definedName name="bis" localSheetId="24">#REF!</definedName>
    <definedName name="bis" localSheetId="7">#REF!</definedName>
    <definedName name="bis" localSheetId="13">#REF!</definedName>
    <definedName name="bis" localSheetId="19">#REF!</definedName>
    <definedName name="bi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27" l="1"/>
  <c r="H3" i="27"/>
  <c r="I3" i="27"/>
  <c r="J3" i="27"/>
  <c r="K3" i="27"/>
  <c r="H4" i="27"/>
  <c r="I4" i="27"/>
  <c r="J4" i="27"/>
  <c r="K4" i="27"/>
  <c r="H5" i="27"/>
  <c r="I5" i="27"/>
  <c r="J5" i="27"/>
  <c r="K5" i="27"/>
  <c r="H6" i="27"/>
  <c r="I6" i="27"/>
  <c r="J6" i="27"/>
  <c r="K6" i="27"/>
  <c r="H7" i="27"/>
  <c r="I7" i="27"/>
  <c r="J7" i="27"/>
  <c r="K7" i="27"/>
  <c r="G6" i="27"/>
  <c r="G7" i="27"/>
  <c r="G8" i="27"/>
  <c r="G5" i="27"/>
  <c r="C4" i="86"/>
  <c r="D4" i="86"/>
  <c r="E4" i="86"/>
  <c r="F4" i="86"/>
  <c r="C5" i="86"/>
  <c r="D5" i="86"/>
  <c r="E5" i="86"/>
  <c r="F5" i="86"/>
  <c r="C6" i="86"/>
  <c r="D6" i="86"/>
  <c r="E6" i="86"/>
  <c r="F6" i="86"/>
  <c r="C7" i="86"/>
  <c r="D7" i="86"/>
  <c r="E7" i="86"/>
  <c r="F7" i="86"/>
  <c r="C8" i="86"/>
  <c r="D8" i="86"/>
  <c r="E8" i="86"/>
  <c r="F8" i="86"/>
  <c r="C9" i="86"/>
  <c r="D9" i="86"/>
  <c r="E9" i="86"/>
  <c r="F9" i="86"/>
  <c r="B7" i="86"/>
  <c r="B8" i="86"/>
  <c r="B9" i="86"/>
  <c r="B10" i="86"/>
  <c r="B6" i="86"/>
  <c r="B2" i="86"/>
  <c r="O2" i="88"/>
  <c r="B2" i="88"/>
  <c r="P2" i="80"/>
  <c r="G2" i="25" l="1"/>
  <c r="J14" i="83" l="1"/>
  <c r="J15" i="73"/>
  <c r="K6" i="80"/>
  <c r="J15" i="82"/>
  <c r="J15" i="75"/>
  <c r="M6" i="14"/>
  <c r="G11" i="19"/>
  <c r="G10" i="19"/>
  <c r="I10" i="19"/>
  <c r="J10" i="19"/>
  <c r="H10" i="19"/>
  <c r="J13" i="83" l="1"/>
  <c r="J14" i="73"/>
  <c r="J14" i="82"/>
  <c r="J14" i="75"/>
  <c r="J6" i="80"/>
  <c r="I6" i="80"/>
  <c r="J12" i="83"/>
  <c r="J13" i="73"/>
  <c r="J13" i="82"/>
  <c r="J13" i="75"/>
  <c r="K6" i="14"/>
  <c r="L6" i="14"/>
  <c r="D17" i="82"/>
  <c r="F17" i="82"/>
  <c r="G17" i="82"/>
  <c r="H17" i="82"/>
  <c r="I17" i="82"/>
  <c r="K17" i="82"/>
  <c r="E17" i="82"/>
  <c r="G6" i="80" l="1"/>
  <c r="H6" i="80"/>
  <c r="E2" i="83"/>
  <c r="E1" i="83"/>
  <c r="N2" i="83"/>
  <c r="O2" i="83"/>
  <c r="F4" i="83"/>
  <c r="G4" i="83"/>
  <c r="H4" i="83"/>
  <c r="I4" i="83"/>
  <c r="J4" i="83"/>
  <c r="K4" i="83"/>
  <c r="F5" i="83"/>
  <c r="G5" i="83"/>
  <c r="H5" i="83"/>
  <c r="I5" i="83"/>
  <c r="J5" i="83"/>
  <c r="K5" i="83"/>
  <c r="F6" i="83"/>
  <c r="G6" i="83"/>
  <c r="H6" i="83"/>
  <c r="I6" i="83"/>
  <c r="J6" i="83"/>
  <c r="K6" i="83"/>
  <c r="F7" i="83"/>
  <c r="G7" i="83"/>
  <c r="H7" i="83"/>
  <c r="I7" i="83"/>
  <c r="J7" i="83"/>
  <c r="K7" i="83"/>
  <c r="F8" i="83"/>
  <c r="G8" i="83"/>
  <c r="H8" i="83"/>
  <c r="I8" i="83"/>
  <c r="J8" i="83"/>
  <c r="K8" i="83"/>
  <c r="F9" i="83"/>
  <c r="G9" i="83"/>
  <c r="H9" i="83"/>
  <c r="I9" i="83"/>
  <c r="J9" i="83"/>
  <c r="K9" i="83"/>
  <c r="F10" i="83"/>
  <c r="G10" i="83"/>
  <c r="H10" i="83"/>
  <c r="I10" i="83"/>
  <c r="J10" i="83"/>
  <c r="K10" i="83"/>
  <c r="F11" i="83"/>
  <c r="G11" i="83"/>
  <c r="H11" i="83"/>
  <c r="I11" i="83"/>
  <c r="J11" i="83"/>
  <c r="K11" i="83"/>
  <c r="F12" i="83"/>
  <c r="G12" i="83"/>
  <c r="H12" i="83"/>
  <c r="I12" i="83"/>
  <c r="K12" i="83"/>
  <c r="F13" i="83"/>
  <c r="G13" i="83"/>
  <c r="H13" i="83"/>
  <c r="I13" i="83"/>
  <c r="K13" i="83"/>
  <c r="F14" i="83"/>
  <c r="G14" i="83"/>
  <c r="H14" i="83"/>
  <c r="I14" i="83"/>
  <c r="K14" i="83"/>
  <c r="F15" i="83"/>
  <c r="G15" i="83"/>
  <c r="H15" i="83"/>
  <c r="I15" i="83"/>
  <c r="K15" i="83"/>
  <c r="F16" i="83"/>
  <c r="G16" i="83"/>
  <c r="H16" i="83"/>
  <c r="I16" i="83"/>
  <c r="K16" i="83"/>
  <c r="E6" i="83"/>
  <c r="E7" i="83"/>
  <c r="E8" i="83"/>
  <c r="E9" i="83"/>
  <c r="E10" i="83"/>
  <c r="E11" i="83"/>
  <c r="E12" i="83"/>
  <c r="E13" i="83"/>
  <c r="E14" i="83"/>
  <c r="E15" i="83"/>
  <c r="E16" i="83"/>
  <c r="E4" i="83"/>
  <c r="E5" i="83"/>
  <c r="M2" i="73"/>
  <c r="E3" i="73"/>
  <c r="E2" i="73"/>
  <c r="F5" i="73"/>
  <c r="G5" i="73"/>
  <c r="H5" i="73"/>
  <c r="I5" i="73"/>
  <c r="J5" i="73"/>
  <c r="K5" i="73"/>
  <c r="G6" i="73"/>
  <c r="H6" i="73"/>
  <c r="I6" i="73"/>
  <c r="J6" i="73"/>
  <c r="K6" i="73"/>
  <c r="G7" i="73"/>
  <c r="H7" i="73"/>
  <c r="I7" i="73"/>
  <c r="J7" i="73"/>
  <c r="K7" i="73"/>
  <c r="G8" i="73"/>
  <c r="H8" i="73"/>
  <c r="I8" i="73"/>
  <c r="J8" i="73"/>
  <c r="K8" i="73"/>
  <c r="G9" i="73"/>
  <c r="H9" i="73"/>
  <c r="I9" i="73"/>
  <c r="J9" i="73"/>
  <c r="K9" i="73"/>
  <c r="G10" i="73"/>
  <c r="H10" i="73"/>
  <c r="I10" i="73"/>
  <c r="J10" i="73"/>
  <c r="K10" i="73"/>
  <c r="G11" i="73"/>
  <c r="H11" i="73"/>
  <c r="I11" i="73"/>
  <c r="J11" i="73"/>
  <c r="K11" i="73"/>
  <c r="G12" i="73"/>
  <c r="H12" i="73"/>
  <c r="I12" i="73"/>
  <c r="J12" i="73"/>
  <c r="K12" i="73"/>
  <c r="G13" i="73"/>
  <c r="H13" i="73"/>
  <c r="I13" i="73"/>
  <c r="K13" i="73"/>
  <c r="G14" i="73"/>
  <c r="H14" i="73"/>
  <c r="I14" i="73"/>
  <c r="K14" i="73"/>
  <c r="G15" i="73"/>
  <c r="H15" i="73"/>
  <c r="I15" i="73"/>
  <c r="K15" i="73"/>
  <c r="G16" i="73"/>
  <c r="H16" i="73"/>
  <c r="I16" i="73"/>
  <c r="K16" i="73"/>
  <c r="G17" i="73"/>
  <c r="H17" i="73"/>
  <c r="I17" i="73"/>
  <c r="K17" i="73"/>
  <c r="F7" i="73"/>
  <c r="F8" i="73"/>
  <c r="F9" i="73"/>
  <c r="F10" i="73"/>
  <c r="F11" i="73"/>
  <c r="F12" i="73"/>
  <c r="F13" i="73"/>
  <c r="F14" i="73"/>
  <c r="F15" i="73"/>
  <c r="F16" i="73"/>
  <c r="F17" i="73"/>
  <c r="F6" i="73"/>
  <c r="G12" i="25"/>
  <c r="G13" i="25"/>
  <c r="G14" i="25"/>
  <c r="G6" i="25"/>
  <c r="G7" i="25"/>
  <c r="G8" i="25"/>
  <c r="G9" i="25"/>
  <c r="G10" i="25"/>
  <c r="G11" i="25"/>
  <c r="H4" i="25"/>
  <c r="I4" i="25"/>
  <c r="J4" i="25"/>
  <c r="H5" i="25"/>
  <c r="I5" i="25"/>
  <c r="J5" i="25"/>
  <c r="I6" i="25"/>
  <c r="J6" i="25"/>
  <c r="I7" i="25"/>
  <c r="J7" i="25"/>
  <c r="I8" i="25"/>
  <c r="J8" i="25"/>
  <c r="I9" i="25"/>
  <c r="J9" i="25"/>
  <c r="I10" i="25"/>
  <c r="J10" i="25"/>
  <c r="I11" i="25"/>
  <c r="J11" i="25"/>
  <c r="H7" i="25"/>
  <c r="H8" i="25"/>
  <c r="H9" i="25"/>
  <c r="H10" i="25"/>
  <c r="H11" i="25"/>
  <c r="H6" i="25"/>
  <c r="I5" i="19"/>
  <c r="J5" i="19"/>
  <c r="E5" i="82"/>
  <c r="F5" i="82"/>
  <c r="G5" i="82"/>
  <c r="H5" i="82"/>
  <c r="I5" i="82"/>
  <c r="J5" i="82"/>
  <c r="K5" i="82"/>
  <c r="F6" i="82"/>
  <c r="G6" i="82"/>
  <c r="H6" i="82"/>
  <c r="I6" i="82"/>
  <c r="J6" i="82"/>
  <c r="K6" i="82"/>
  <c r="F7" i="82"/>
  <c r="G7" i="82"/>
  <c r="H7" i="82"/>
  <c r="I7" i="82"/>
  <c r="J7" i="82"/>
  <c r="K7" i="82"/>
  <c r="F8" i="82"/>
  <c r="G8" i="82"/>
  <c r="H8" i="82"/>
  <c r="I8" i="82"/>
  <c r="J8" i="82"/>
  <c r="K8" i="82"/>
  <c r="F9" i="82"/>
  <c r="G9" i="82"/>
  <c r="H9" i="82"/>
  <c r="I9" i="82"/>
  <c r="J9" i="82"/>
  <c r="K9" i="82"/>
  <c r="F10" i="82"/>
  <c r="G10" i="82"/>
  <c r="H10" i="82"/>
  <c r="I10" i="82"/>
  <c r="J10" i="82"/>
  <c r="K10" i="82"/>
  <c r="F11" i="82"/>
  <c r="G11" i="82"/>
  <c r="H11" i="82"/>
  <c r="I11" i="82"/>
  <c r="J11" i="82"/>
  <c r="K11" i="82"/>
  <c r="F12" i="82"/>
  <c r="G12" i="82"/>
  <c r="H12" i="82"/>
  <c r="I12" i="82"/>
  <c r="J12" i="82"/>
  <c r="K12" i="82"/>
  <c r="F13" i="82"/>
  <c r="G13" i="82"/>
  <c r="H13" i="82"/>
  <c r="I13" i="82"/>
  <c r="K13" i="82"/>
  <c r="F14" i="82"/>
  <c r="G14" i="82"/>
  <c r="H14" i="82"/>
  <c r="I14" i="82"/>
  <c r="K14" i="82"/>
  <c r="F15" i="82"/>
  <c r="G15" i="82"/>
  <c r="H15" i="82"/>
  <c r="I15" i="82"/>
  <c r="K15" i="82"/>
  <c r="F16" i="82"/>
  <c r="G16" i="82"/>
  <c r="H16" i="82"/>
  <c r="I16" i="82"/>
  <c r="K16" i="82"/>
  <c r="E7" i="82"/>
  <c r="E8" i="82"/>
  <c r="E9" i="82"/>
  <c r="E10" i="82"/>
  <c r="E11" i="82"/>
  <c r="E12" i="82"/>
  <c r="E13" i="82"/>
  <c r="E14" i="82"/>
  <c r="E15" i="82"/>
  <c r="E16" i="82"/>
  <c r="E6" i="82"/>
  <c r="F5" i="75"/>
  <c r="G5" i="75"/>
  <c r="H5" i="75"/>
  <c r="I5" i="75"/>
  <c r="J5" i="75"/>
  <c r="K5" i="75"/>
  <c r="F6" i="75"/>
  <c r="G6" i="75"/>
  <c r="H6" i="75"/>
  <c r="I6" i="75"/>
  <c r="F7" i="75"/>
  <c r="G7" i="75"/>
  <c r="H7" i="75"/>
  <c r="I7" i="75"/>
  <c r="F8" i="75"/>
  <c r="G8" i="75"/>
  <c r="H8" i="75"/>
  <c r="I8" i="75"/>
  <c r="F9" i="75"/>
  <c r="G9" i="75"/>
  <c r="H9" i="75"/>
  <c r="I9" i="75"/>
  <c r="F10" i="75"/>
  <c r="G10" i="75"/>
  <c r="H10" i="75"/>
  <c r="I10" i="75"/>
  <c r="F11" i="75"/>
  <c r="G11" i="75"/>
  <c r="H11" i="75"/>
  <c r="I11" i="75"/>
  <c r="F12" i="75"/>
  <c r="G12" i="75"/>
  <c r="H12" i="75"/>
  <c r="I12" i="75"/>
  <c r="F13" i="75"/>
  <c r="G13" i="75"/>
  <c r="H13" i="75"/>
  <c r="I13" i="75"/>
  <c r="F14" i="75"/>
  <c r="G14" i="75"/>
  <c r="H14" i="75"/>
  <c r="I14" i="75"/>
  <c r="F15" i="75"/>
  <c r="G15" i="75"/>
  <c r="H15" i="75"/>
  <c r="I15" i="75"/>
  <c r="F16" i="75"/>
  <c r="G16" i="75"/>
  <c r="H16" i="75"/>
  <c r="I16" i="75"/>
  <c r="F17" i="75"/>
  <c r="G17" i="75"/>
  <c r="H17" i="75"/>
  <c r="I17" i="75"/>
  <c r="K6" i="75"/>
  <c r="K7" i="75"/>
  <c r="K8" i="75"/>
  <c r="K9" i="75"/>
  <c r="K10" i="75"/>
  <c r="K11" i="75"/>
  <c r="K12" i="75"/>
  <c r="K13" i="75"/>
  <c r="K14" i="75"/>
  <c r="K15" i="75"/>
  <c r="K16" i="75"/>
  <c r="K17" i="75"/>
  <c r="J7" i="75"/>
  <c r="J8" i="75"/>
  <c r="J9" i="75"/>
  <c r="J10" i="75"/>
  <c r="J11" i="75"/>
  <c r="J12" i="75"/>
  <c r="J6" i="75"/>
  <c r="H4" i="16"/>
  <c r="I4" i="16"/>
  <c r="J4" i="16"/>
  <c r="H5" i="16"/>
  <c r="I5" i="16"/>
  <c r="J5" i="16"/>
  <c r="G13" i="16"/>
  <c r="G14" i="16"/>
  <c r="G15" i="16"/>
  <c r="G6" i="16"/>
  <c r="G7" i="16"/>
  <c r="G8" i="16"/>
  <c r="G9" i="16"/>
  <c r="G10" i="16"/>
  <c r="G11" i="16"/>
  <c r="G12" i="16"/>
  <c r="I6" i="16"/>
  <c r="J6" i="16"/>
  <c r="I7" i="16"/>
  <c r="J7" i="16"/>
  <c r="I8" i="16"/>
  <c r="J8" i="16"/>
  <c r="I9" i="16"/>
  <c r="J9" i="16"/>
  <c r="I10" i="16"/>
  <c r="J10" i="16"/>
  <c r="I11" i="16"/>
  <c r="J11" i="16"/>
  <c r="I12" i="16"/>
  <c r="J12" i="16"/>
  <c r="H7" i="16"/>
  <c r="H8" i="16"/>
  <c r="H9" i="16"/>
  <c r="H10" i="16"/>
  <c r="H11" i="16"/>
  <c r="H12" i="16"/>
  <c r="H6" i="16"/>
  <c r="K5" i="14"/>
  <c r="L5" i="14"/>
  <c r="M5" i="14"/>
  <c r="N5" i="14"/>
  <c r="O5" i="14"/>
  <c r="K7" i="14"/>
  <c r="L7" i="14"/>
  <c r="M7" i="14"/>
  <c r="N7" i="14"/>
  <c r="O7" i="14"/>
  <c r="C7" i="14"/>
  <c r="D7" i="14"/>
  <c r="E7" i="14"/>
  <c r="F7" i="14"/>
  <c r="G7" i="14"/>
  <c r="H7" i="14"/>
  <c r="I7" i="14"/>
  <c r="J7" i="14"/>
  <c r="D4" i="14"/>
  <c r="E4" i="14"/>
  <c r="F4" i="14"/>
  <c r="G4" i="14"/>
  <c r="H4" i="14"/>
  <c r="I4" i="14"/>
  <c r="J4" i="14"/>
  <c r="C5" i="14"/>
  <c r="D5" i="14"/>
  <c r="E5" i="14"/>
  <c r="F5" i="14"/>
  <c r="G5" i="14"/>
  <c r="H5" i="14"/>
  <c r="I5" i="14"/>
  <c r="J5" i="14"/>
  <c r="C6" i="14"/>
  <c r="D6" i="14"/>
  <c r="E6" i="14"/>
  <c r="F6" i="14"/>
  <c r="G6" i="14"/>
  <c r="H6" i="14"/>
  <c r="I6" i="14"/>
  <c r="J6" i="14"/>
  <c r="B2" i="80" l="1"/>
  <c r="B7" i="79"/>
  <c r="B8" i="79"/>
  <c r="C8" i="79"/>
  <c r="C9" i="79"/>
  <c r="C10" i="79"/>
  <c r="C11" i="79"/>
  <c r="B12" i="79"/>
  <c r="C12" i="79"/>
  <c r="C13" i="79"/>
  <c r="C14" i="79"/>
  <c r="C15" i="79"/>
  <c r="C16" i="79"/>
  <c r="C17" i="79"/>
  <c r="B18" i="79"/>
  <c r="B19" i="79"/>
  <c r="C19" i="79"/>
  <c r="C20" i="79"/>
  <c r="C21" i="79"/>
  <c r="C22" i="79"/>
  <c r="B23" i="79"/>
  <c r="C23" i="79"/>
  <c r="C24" i="79"/>
  <c r="C25" i="79"/>
  <c r="C26" i="79"/>
  <c r="C27" i="79"/>
  <c r="C28" i="79"/>
  <c r="B29" i="79"/>
  <c r="B30" i="79"/>
  <c r="C30" i="79"/>
  <c r="C31" i="79"/>
  <c r="C32" i="79"/>
  <c r="C33" i="79"/>
  <c r="B34" i="79"/>
  <c r="C34" i="79"/>
  <c r="C35" i="79"/>
  <c r="C36" i="79"/>
  <c r="C37" i="79"/>
  <c r="C38" i="79"/>
  <c r="C39" i="79"/>
  <c r="B40" i="79"/>
  <c r="B41" i="79"/>
  <c r="C41" i="79"/>
  <c r="C42" i="79"/>
  <c r="C43" i="79"/>
  <c r="C44" i="79"/>
  <c r="C45" i="79"/>
  <c r="C46" i="79"/>
  <c r="B47" i="79"/>
  <c r="C47" i="79"/>
  <c r="C48" i="79"/>
  <c r="C49" i="79"/>
  <c r="C50" i="79"/>
  <c r="C51" i="79"/>
  <c r="C52" i="79"/>
  <c r="B53" i="79"/>
  <c r="B54" i="79"/>
  <c r="C54" i="79"/>
  <c r="C55" i="79"/>
  <c r="C56" i="79"/>
  <c r="C57" i="79"/>
  <c r="B58" i="79"/>
  <c r="C58" i="79"/>
  <c r="C59" i="79"/>
  <c r="C60" i="79"/>
  <c r="C61" i="79"/>
  <c r="C62" i="79"/>
  <c r="C63" i="79"/>
  <c r="B64" i="79"/>
  <c r="B65" i="79"/>
  <c r="B66" i="79"/>
  <c r="B67" i="79"/>
  <c r="B68" i="79"/>
  <c r="G4" i="79"/>
  <c r="E5" i="79"/>
  <c r="F5" i="79"/>
  <c r="G5" i="79"/>
  <c r="H5" i="79"/>
  <c r="I5" i="79"/>
  <c r="E6" i="79"/>
  <c r="F6" i="79"/>
  <c r="G6" i="79"/>
  <c r="H6" i="79"/>
  <c r="I6" i="79"/>
  <c r="E8" i="79"/>
  <c r="F8" i="79"/>
  <c r="G8" i="79"/>
  <c r="H8" i="79"/>
  <c r="I8" i="79"/>
  <c r="E9" i="79"/>
  <c r="F9" i="79"/>
  <c r="G9" i="79"/>
  <c r="H9" i="79"/>
  <c r="I9" i="79"/>
  <c r="E10" i="79"/>
  <c r="F10" i="79"/>
  <c r="G10" i="79"/>
  <c r="H10" i="79"/>
  <c r="I10" i="79"/>
  <c r="E11" i="79"/>
  <c r="F11" i="79"/>
  <c r="G11" i="79"/>
  <c r="H11" i="79"/>
  <c r="I11" i="79"/>
  <c r="E12" i="79"/>
  <c r="F12" i="79"/>
  <c r="G12" i="79"/>
  <c r="H12" i="79"/>
  <c r="I12" i="79"/>
  <c r="E13" i="79"/>
  <c r="F13" i="79"/>
  <c r="G13" i="79"/>
  <c r="H13" i="79"/>
  <c r="I13" i="79"/>
  <c r="E14" i="79"/>
  <c r="F14" i="79"/>
  <c r="G14" i="79"/>
  <c r="H14" i="79"/>
  <c r="I14" i="79"/>
  <c r="E15" i="79"/>
  <c r="F15" i="79"/>
  <c r="G15" i="79"/>
  <c r="H15" i="79"/>
  <c r="I15" i="79"/>
  <c r="E16" i="79"/>
  <c r="F16" i="79"/>
  <c r="G16" i="79"/>
  <c r="H16" i="79"/>
  <c r="I16" i="79"/>
  <c r="E17" i="79"/>
  <c r="F17" i="79"/>
  <c r="G17" i="79"/>
  <c r="H17" i="79"/>
  <c r="I17" i="79"/>
  <c r="E19" i="79"/>
  <c r="F19" i="79"/>
  <c r="G19" i="79"/>
  <c r="H19" i="79"/>
  <c r="I19" i="79"/>
  <c r="E20" i="79"/>
  <c r="F20" i="79"/>
  <c r="G20" i="79"/>
  <c r="H20" i="79"/>
  <c r="I20" i="79"/>
  <c r="E21" i="79"/>
  <c r="F21" i="79"/>
  <c r="G21" i="79"/>
  <c r="H21" i="79"/>
  <c r="I21" i="79"/>
  <c r="E22" i="79"/>
  <c r="F22" i="79"/>
  <c r="G22" i="79"/>
  <c r="H22" i="79"/>
  <c r="I22" i="79"/>
  <c r="E23" i="79"/>
  <c r="F23" i="79"/>
  <c r="G23" i="79"/>
  <c r="H23" i="79"/>
  <c r="I23" i="79"/>
  <c r="E24" i="79"/>
  <c r="F24" i="79"/>
  <c r="G24" i="79"/>
  <c r="H24" i="79"/>
  <c r="I24" i="79"/>
  <c r="E25" i="79"/>
  <c r="F25" i="79"/>
  <c r="G25" i="79"/>
  <c r="H25" i="79"/>
  <c r="I25" i="79"/>
  <c r="E26" i="79"/>
  <c r="F26" i="79"/>
  <c r="G26" i="79"/>
  <c r="H26" i="79"/>
  <c r="I26" i="79"/>
  <c r="E27" i="79"/>
  <c r="F27" i="79"/>
  <c r="G27" i="79"/>
  <c r="H27" i="79"/>
  <c r="I27" i="79"/>
  <c r="E28" i="79"/>
  <c r="F28" i="79"/>
  <c r="G28" i="79"/>
  <c r="H28" i="79"/>
  <c r="I28" i="79"/>
  <c r="E30" i="79"/>
  <c r="F30" i="79"/>
  <c r="G30" i="79"/>
  <c r="H30" i="79"/>
  <c r="I30" i="79"/>
  <c r="E31" i="79"/>
  <c r="F31" i="79"/>
  <c r="G31" i="79"/>
  <c r="H31" i="79"/>
  <c r="I31" i="79"/>
  <c r="E32" i="79"/>
  <c r="F32" i="79"/>
  <c r="G32" i="79"/>
  <c r="H32" i="79"/>
  <c r="I32" i="79"/>
  <c r="E33" i="79"/>
  <c r="F33" i="79"/>
  <c r="G33" i="79"/>
  <c r="H33" i="79"/>
  <c r="I33" i="79"/>
  <c r="E34" i="79"/>
  <c r="F34" i="79"/>
  <c r="G34" i="79"/>
  <c r="H34" i="79"/>
  <c r="I34" i="79"/>
  <c r="E35" i="79"/>
  <c r="F35" i="79"/>
  <c r="G35" i="79"/>
  <c r="H35" i="79"/>
  <c r="I35" i="79"/>
  <c r="E36" i="79"/>
  <c r="F36" i="79"/>
  <c r="G36" i="79"/>
  <c r="H36" i="79"/>
  <c r="I36" i="79"/>
  <c r="E37" i="79"/>
  <c r="F37" i="79"/>
  <c r="G37" i="79"/>
  <c r="H37" i="79"/>
  <c r="I37" i="79"/>
  <c r="E38" i="79"/>
  <c r="F38" i="79"/>
  <c r="G38" i="79"/>
  <c r="H38" i="79"/>
  <c r="I38" i="79"/>
  <c r="E39" i="79"/>
  <c r="F39" i="79"/>
  <c r="G39" i="79"/>
  <c r="H39" i="79"/>
  <c r="I39" i="79"/>
  <c r="E41" i="79"/>
  <c r="F41" i="79"/>
  <c r="G41" i="79"/>
  <c r="H41" i="79"/>
  <c r="I41" i="79"/>
  <c r="E42" i="79"/>
  <c r="F42" i="79"/>
  <c r="G42" i="79"/>
  <c r="H42" i="79"/>
  <c r="I42" i="79"/>
  <c r="E43" i="79"/>
  <c r="F43" i="79"/>
  <c r="G43" i="79"/>
  <c r="H43" i="79"/>
  <c r="I43" i="79"/>
  <c r="E44" i="79"/>
  <c r="F44" i="79"/>
  <c r="G44" i="79"/>
  <c r="H44" i="79"/>
  <c r="I44" i="79"/>
  <c r="E45" i="79"/>
  <c r="F45" i="79"/>
  <c r="G45" i="79"/>
  <c r="H45" i="79"/>
  <c r="I45" i="79"/>
  <c r="E46" i="79"/>
  <c r="F46" i="79"/>
  <c r="G46" i="79"/>
  <c r="H46" i="79"/>
  <c r="I46" i="79"/>
  <c r="E47" i="79"/>
  <c r="F47" i="79"/>
  <c r="G47" i="79"/>
  <c r="H47" i="79"/>
  <c r="I47" i="79"/>
  <c r="E48" i="79"/>
  <c r="F48" i="79"/>
  <c r="G48" i="79"/>
  <c r="H48" i="79"/>
  <c r="I48" i="79"/>
  <c r="E49" i="79"/>
  <c r="F49" i="79"/>
  <c r="G49" i="79"/>
  <c r="H49" i="79"/>
  <c r="I49" i="79"/>
  <c r="E50" i="79"/>
  <c r="F50" i="79"/>
  <c r="G50" i="79"/>
  <c r="H50" i="79"/>
  <c r="I50" i="79"/>
  <c r="E51" i="79"/>
  <c r="F51" i="79"/>
  <c r="G51" i="79"/>
  <c r="H51" i="79"/>
  <c r="I51" i="79"/>
  <c r="E52" i="79"/>
  <c r="F52" i="79"/>
  <c r="G52" i="79"/>
  <c r="H52" i="79"/>
  <c r="I52" i="79"/>
  <c r="E54" i="79"/>
  <c r="F54" i="79"/>
  <c r="G54" i="79"/>
  <c r="H54" i="79"/>
  <c r="I54" i="79"/>
  <c r="E55" i="79"/>
  <c r="F55" i="79"/>
  <c r="G55" i="79"/>
  <c r="H55" i="79"/>
  <c r="I55" i="79"/>
  <c r="E56" i="79"/>
  <c r="F56" i="79"/>
  <c r="G56" i="79"/>
  <c r="H56" i="79"/>
  <c r="I56" i="79"/>
  <c r="E57" i="79"/>
  <c r="F57" i="79"/>
  <c r="G57" i="79"/>
  <c r="H57" i="79"/>
  <c r="I57" i="79"/>
  <c r="E58" i="79"/>
  <c r="F58" i="79"/>
  <c r="G58" i="79"/>
  <c r="H58" i="79"/>
  <c r="I58" i="79"/>
  <c r="E59" i="79"/>
  <c r="F59" i="79"/>
  <c r="G59" i="79"/>
  <c r="H59" i="79"/>
  <c r="I59" i="79"/>
  <c r="E60" i="79"/>
  <c r="F60" i="79"/>
  <c r="G60" i="79"/>
  <c r="H60" i="79"/>
  <c r="I60" i="79"/>
  <c r="E61" i="79"/>
  <c r="F61" i="79"/>
  <c r="G61" i="79"/>
  <c r="H61" i="79"/>
  <c r="I61" i="79"/>
  <c r="E62" i="79"/>
  <c r="F62" i="79"/>
  <c r="G62" i="79"/>
  <c r="H62" i="79"/>
  <c r="I62" i="79"/>
  <c r="E63" i="79"/>
  <c r="F63" i="79"/>
  <c r="G63" i="79"/>
  <c r="H63" i="79"/>
  <c r="I63" i="79"/>
  <c r="D9" i="79"/>
  <c r="D10" i="79"/>
  <c r="D11" i="79"/>
  <c r="D12" i="79"/>
  <c r="D13" i="79"/>
  <c r="D14" i="79"/>
  <c r="D15" i="79"/>
  <c r="D16" i="79"/>
  <c r="D17" i="79"/>
  <c r="D19" i="79"/>
  <c r="D20" i="79"/>
  <c r="D21" i="79"/>
  <c r="D22" i="79"/>
  <c r="D23" i="79"/>
  <c r="D24" i="79"/>
  <c r="D25" i="79"/>
  <c r="D26" i="79"/>
  <c r="D27" i="79"/>
  <c r="D28" i="79"/>
  <c r="D30" i="79"/>
  <c r="D31" i="79"/>
  <c r="D32" i="79"/>
  <c r="D33" i="79"/>
  <c r="D34" i="79"/>
  <c r="D35" i="79"/>
  <c r="D36" i="79"/>
  <c r="D37" i="79"/>
  <c r="D38" i="79"/>
  <c r="D39" i="79"/>
  <c r="D41" i="79"/>
  <c r="D42" i="79"/>
  <c r="D43" i="79"/>
  <c r="D44" i="79"/>
  <c r="D45" i="79"/>
  <c r="D46" i="79"/>
  <c r="D47" i="79"/>
  <c r="D48" i="79"/>
  <c r="D49" i="79"/>
  <c r="D50" i="79"/>
  <c r="D51" i="79"/>
  <c r="D52" i="79"/>
  <c r="D54" i="79"/>
  <c r="D55" i="79"/>
  <c r="D56" i="79"/>
  <c r="D57" i="79"/>
  <c r="D58" i="79"/>
  <c r="D59" i="79"/>
  <c r="D60" i="79"/>
  <c r="D61" i="79"/>
  <c r="D62" i="79"/>
  <c r="D63" i="79"/>
  <c r="D8" i="79"/>
  <c r="D4" i="79"/>
  <c r="D5" i="79"/>
  <c r="D6" i="79"/>
  <c r="D2" i="79"/>
  <c r="F2" i="78"/>
  <c r="C1" i="78"/>
  <c r="C2" i="78"/>
  <c r="C3" i="78"/>
  <c r="D3" i="78"/>
  <c r="E3" i="78"/>
  <c r="F3" i="78"/>
  <c r="G3" i="78"/>
  <c r="H3" i="78"/>
  <c r="D4" i="78"/>
  <c r="E4" i="78"/>
  <c r="G4" i="78"/>
  <c r="H4" i="78"/>
  <c r="C5" i="78"/>
  <c r="C6" i="78"/>
  <c r="D6" i="78"/>
  <c r="E6" i="78"/>
  <c r="F6" i="78"/>
  <c r="G6" i="78"/>
  <c r="H6" i="78"/>
  <c r="C7" i="78"/>
  <c r="D7" i="78"/>
  <c r="E7" i="78"/>
  <c r="F7" i="78"/>
  <c r="G7" i="78"/>
  <c r="H7" i="78"/>
  <c r="C8" i="78"/>
  <c r="D8" i="78"/>
  <c r="E8" i="78"/>
  <c r="F8" i="78"/>
  <c r="G8" i="78"/>
  <c r="H8" i="78"/>
  <c r="C9" i="78"/>
  <c r="D9" i="78"/>
  <c r="E9" i="78"/>
  <c r="F9" i="78"/>
  <c r="G9" i="78"/>
  <c r="H9" i="78"/>
  <c r="C10" i="78"/>
  <c r="D10" i="78"/>
  <c r="E10" i="78"/>
  <c r="F10" i="78"/>
  <c r="G10" i="78"/>
  <c r="H10" i="78"/>
  <c r="C11" i="78"/>
  <c r="D11" i="78"/>
  <c r="E11" i="78"/>
  <c r="F11" i="78"/>
  <c r="G11" i="78"/>
  <c r="H11" i="78"/>
  <c r="C12" i="78"/>
  <c r="D12" i="78"/>
  <c r="E12" i="78"/>
  <c r="F12" i="78"/>
  <c r="G12" i="78"/>
  <c r="H12" i="78"/>
  <c r="C13" i="78"/>
  <c r="D13" i="78"/>
  <c r="E13" i="78"/>
  <c r="F13" i="78"/>
  <c r="G13" i="78"/>
  <c r="H13" i="78"/>
  <c r="C14" i="78"/>
  <c r="C15" i="78"/>
  <c r="D15" i="78"/>
  <c r="E15" i="78"/>
  <c r="F15" i="78"/>
  <c r="G15" i="78"/>
  <c r="H15" i="78"/>
  <c r="C16" i="78"/>
  <c r="D16" i="78"/>
  <c r="E16" i="78"/>
  <c r="F16" i="78"/>
  <c r="G16" i="78"/>
  <c r="H16" i="78"/>
  <c r="C17" i="78"/>
  <c r="D17" i="78"/>
  <c r="E17" i="78"/>
  <c r="F17" i="78"/>
  <c r="G17" i="78"/>
  <c r="H17" i="78"/>
  <c r="C18" i="78"/>
  <c r="D18" i="78"/>
  <c r="E18" i="78"/>
  <c r="F18" i="78"/>
  <c r="G18" i="78"/>
  <c r="H18" i="78"/>
  <c r="C19" i="78"/>
  <c r="D19" i="78"/>
  <c r="E19" i="78"/>
  <c r="F19" i="78"/>
  <c r="G19" i="78"/>
  <c r="H19" i="78"/>
  <c r="C20" i="78"/>
  <c r="D20" i="78"/>
  <c r="E20" i="78"/>
  <c r="F20" i="78"/>
  <c r="G20" i="78"/>
  <c r="H20" i="78"/>
  <c r="C21" i="78"/>
  <c r="D21" i="78"/>
  <c r="E21" i="78"/>
  <c r="F21" i="78"/>
  <c r="G21" i="78"/>
  <c r="H21" i="78"/>
  <c r="C22" i="78"/>
  <c r="D22" i="78"/>
  <c r="E22" i="78"/>
  <c r="F22" i="78"/>
  <c r="G22" i="78"/>
  <c r="H22" i="78"/>
  <c r="B7" i="78"/>
  <c r="B8" i="78"/>
  <c r="B9" i="78"/>
  <c r="B10" i="78"/>
  <c r="B11" i="78"/>
  <c r="B12" i="78"/>
  <c r="B13" i="78"/>
  <c r="B15" i="78"/>
  <c r="B16" i="78"/>
  <c r="B17" i="78"/>
  <c r="B18" i="78"/>
  <c r="B19" i="78"/>
  <c r="B20" i="78"/>
  <c r="B21" i="78"/>
  <c r="B22" i="78"/>
  <c r="B23" i="78"/>
  <c r="B24" i="78"/>
  <c r="B6" i="78"/>
  <c r="E6" i="80" l="1"/>
  <c r="F6" i="80"/>
  <c r="D4" i="80" l="1"/>
  <c r="E4" i="80"/>
  <c r="F4" i="80"/>
  <c r="G4" i="80"/>
  <c r="H4" i="80"/>
  <c r="I4" i="80"/>
  <c r="J4" i="80"/>
  <c r="K4" i="80"/>
  <c r="L4" i="80"/>
  <c r="M4" i="80"/>
  <c r="N4" i="80"/>
  <c r="C4" i="80"/>
  <c r="D6" i="80" l="1"/>
  <c r="C6" i="80" l="1"/>
  <c r="F5" i="80" l="1"/>
  <c r="G5" i="80"/>
  <c r="H5" i="80"/>
  <c r="I5" i="80"/>
  <c r="N5" i="80"/>
  <c r="B5" i="80"/>
  <c r="D5" i="80" l="1"/>
  <c r="E5" i="80"/>
  <c r="C5" i="80"/>
  <c r="M5" i="80"/>
  <c r="L5" i="80"/>
  <c r="K5" i="80"/>
  <c r="B6" i="80"/>
  <c r="J5" i="80"/>
  <c r="B7" i="80" l="1"/>
  <c r="F7" i="80"/>
  <c r="E7" i="80"/>
  <c r="M7" i="80" l="1"/>
  <c r="N7" i="80"/>
  <c r="C7" i="80"/>
  <c r="H7" i="80"/>
  <c r="J7" i="80"/>
  <c r="K7" i="80"/>
  <c r="I7" i="80" l="1"/>
  <c r="D7" i="80"/>
  <c r="G7" i="80"/>
  <c r="L7" i="80"/>
  <c r="D5" i="83" l="1"/>
  <c r="D6" i="83"/>
  <c r="D7" i="83"/>
  <c r="D8" i="83"/>
  <c r="D9" i="83"/>
  <c r="D10" i="83"/>
  <c r="D11" i="83"/>
  <c r="D12" i="83"/>
  <c r="D13" i="83"/>
  <c r="D14" i="83"/>
  <c r="D15" i="83"/>
  <c r="D16" i="83"/>
  <c r="E6" i="73"/>
  <c r="E7" i="73"/>
  <c r="E8" i="73"/>
  <c r="E9" i="73"/>
  <c r="E10" i="73"/>
  <c r="E11" i="73"/>
  <c r="E12" i="73"/>
  <c r="E13" i="73"/>
  <c r="E14" i="73"/>
  <c r="E15" i="73"/>
  <c r="E16" i="73"/>
  <c r="E17" i="73"/>
  <c r="G2" i="19"/>
  <c r="G6" i="19"/>
  <c r="G7" i="19"/>
  <c r="G8" i="19"/>
  <c r="G9" i="19"/>
  <c r="D6" i="82"/>
  <c r="D7" i="82"/>
  <c r="D8" i="82"/>
  <c r="D9" i="82"/>
  <c r="D10" i="82"/>
  <c r="D11" i="82"/>
  <c r="D12" i="82"/>
  <c r="D13" i="82"/>
  <c r="D14" i="82"/>
  <c r="D15" i="82"/>
  <c r="D16" i="82"/>
  <c r="E3" i="82"/>
  <c r="E2" i="82"/>
  <c r="D6" i="75"/>
  <c r="D7" i="75"/>
  <c r="D8" i="75"/>
  <c r="D9" i="75"/>
  <c r="D10" i="75"/>
  <c r="D11" i="75"/>
  <c r="D12" i="75"/>
  <c r="D13" i="75"/>
  <c r="D14" i="75"/>
  <c r="D15" i="75"/>
  <c r="D16" i="75"/>
  <c r="D17" i="75"/>
  <c r="F2" i="75"/>
  <c r="F3" i="75"/>
  <c r="G2" i="16"/>
  <c r="D2" i="14"/>
  <c r="C2" i="14"/>
  <c r="D3" i="14"/>
  <c r="K4" i="14"/>
  <c r="L4" i="14"/>
  <c r="M4" i="14"/>
  <c r="N4" i="14"/>
  <c r="O4" i="14"/>
  <c r="N2" i="82" l="1"/>
  <c r="M2" i="82"/>
  <c r="I3" i="82"/>
  <c r="A2" i="79" l="1"/>
  <c r="A1" i="79"/>
  <c r="H9" i="19" l="1"/>
  <c r="H8" i="19"/>
  <c r="H5" i="19"/>
  <c r="H6" i="19" l="1"/>
  <c r="J6" i="19"/>
  <c r="I4" i="19"/>
  <c r="J4" i="19"/>
  <c r="H4" i="19"/>
  <c r="J7" i="19"/>
  <c r="J9" i="19"/>
  <c r="I9" i="19"/>
  <c r="I8" i="19"/>
  <c r="I7" i="19"/>
  <c r="H7" i="19"/>
  <c r="J8" i="19"/>
  <c r="I6" i="19"/>
  <c r="C3" i="88" l="1"/>
  <c r="D3" i="88"/>
  <c r="E3" i="88"/>
  <c r="F3" i="88"/>
  <c r="G3" i="88"/>
  <c r="H3" i="88"/>
  <c r="I3" i="88"/>
  <c r="J3" i="88"/>
  <c r="K3" i="88"/>
  <c r="L3" i="88"/>
  <c r="M3" i="88"/>
  <c r="B3" i="88"/>
  <c r="A4" i="88"/>
  <c r="A5" i="88"/>
  <c r="A6" i="88"/>
  <c r="A7" i="88"/>
  <c r="A8" i="88"/>
  <c r="A10" i="88"/>
  <c r="C4" i="88"/>
  <c r="D4" i="88"/>
  <c r="E4" i="88"/>
  <c r="F4" i="88"/>
  <c r="G4" i="88"/>
  <c r="H4" i="88"/>
  <c r="I4" i="88"/>
  <c r="J4" i="88"/>
  <c r="K4" i="88"/>
  <c r="L4" i="88"/>
  <c r="M4" i="88"/>
  <c r="C5" i="88"/>
  <c r="D5" i="88"/>
  <c r="E5" i="88"/>
  <c r="F5" i="88"/>
  <c r="G5" i="88"/>
  <c r="H5" i="88"/>
  <c r="I5" i="88"/>
  <c r="J5" i="88"/>
  <c r="K5" i="88"/>
  <c r="L5" i="88"/>
  <c r="M5" i="88"/>
  <c r="C6" i="88"/>
  <c r="D6" i="88"/>
  <c r="E6" i="88"/>
  <c r="F6" i="88"/>
  <c r="G6" i="88"/>
  <c r="H6" i="88"/>
  <c r="I6" i="88"/>
  <c r="J6" i="88"/>
  <c r="K6" i="88"/>
  <c r="L6" i="88"/>
  <c r="M6" i="88"/>
  <c r="C7" i="88"/>
  <c r="D7" i="88"/>
  <c r="E7" i="88"/>
  <c r="F7" i="88"/>
  <c r="G7" i="88"/>
  <c r="H7" i="88"/>
  <c r="I7" i="88"/>
  <c r="J7" i="88"/>
  <c r="K7" i="88"/>
  <c r="L7" i="88"/>
  <c r="M7" i="88"/>
  <c r="I8" i="88"/>
  <c r="J8" i="88"/>
  <c r="M8" i="88"/>
  <c r="B5" i="88"/>
  <c r="B6" i="88"/>
  <c r="B7" i="88"/>
  <c r="B4" i="88"/>
  <c r="C10" i="88"/>
  <c r="D10" i="88"/>
  <c r="E10" i="88"/>
  <c r="F10" i="88"/>
  <c r="G10" i="88"/>
  <c r="H10" i="88"/>
  <c r="I10" i="88"/>
  <c r="J10" i="88"/>
  <c r="K10" i="88"/>
  <c r="L10" i="88"/>
  <c r="M10" i="88"/>
  <c r="B10" i="88"/>
  <c r="B8" i="88" l="1"/>
  <c r="F8" i="88"/>
  <c r="E8" i="88"/>
  <c r="D8" i="88"/>
  <c r="G8" i="88"/>
  <c r="C8" i="88"/>
  <c r="L8" i="88"/>
  <c r="K8" i="88"/>
  <c r="H8" i="88"/>
</calcChain>
</file>

<file path=xl/sharedStrings.xml><?xml version="1.0" encoding="utf-8"?>
<sst xmlns="http://schemas.openxmlformats.org/spreadsheetml/2006/main" count="150" uniqueCount="64">
  <si>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</si>
  <si>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</si>
  <si>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</si>
  <si>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</si>
  <si>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</si>
  <si>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</si>
  <si>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</si>
  <si>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</si>
  <si>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</si>
  <si>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</si>
  <si>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</si>
  <si>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</si>
  <si>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Abattages CVJA (1000 téc)</t>
  </si>
  <si>
    <t>2019</t>
  </si>
  <si>
    <t>2020</t>
  </si>
  <si>
    <t>2021</t>
  </si>
  <si>
    <t>2022</t>
  </si>
  <si>
    <t>Cumul janvier à avril</t>
  </si>
  <si>
    <t>Pintades</t>
  </si>
  <si>
    <t>Indice Ippap base 100 en 2015</t>
  </si>
  <si>
    <t>Indice Ipampa base 100 en 2015</t>
  </si>
  <si>
    <t>Aliments pour volailles (B.2015)</t>
  </si>
  <si>
    <t>Canards à rôtir</t>
  </si>
  <si>
    <t>Comex_Aucune</t>
  </si>
  <si>
    <t>France métropolitaine</t>
  </si>
  <si>
    <t>Total Volailles de chair</t>
  </si>
  <si>
    <t>2018</t>
  </si>
  <si>
    <t>2023</t>
  </si>
  <si>
    <t>France y c. DOM</t>
  </si>
  <si>
    <t>Total Poulets</t>
  </si>
  <si>
    <t>Total Dindes</t>
  </si>
  <si>
    <t>Canards gras (y compris foie)</t>
  </si>
  <si>
    <t>Eclosions de poussins (1000 têtes)</t>
  </si>
  <si>
    <t>Solde des échanges Poussins (1000 têtes)</t>
  </si>
  <si>
    <t>Mise en place de poussins (y c. poules reproductrices) (1000 têtes)</t>
  </si>
  <si>
    <t>Total Canards</t>
  </si>
  <si>
    <t>Total Oies</t>
  </si>
  <si>
    <t>Comex_Monde</t>
  </si>
  <si>
    <t>Volailles (Production) (B.2015)</t>
  </si>
  <si>
    <t>Consommation apparente CVJA (1000 téc)</t>
  </si>
  <si>
    <t>Total Gallus</t>
  </si>
  <si>
    <t>Importations Viandes et préparations (1000 téc)</t>
  </si>
  <si>
    <t>Exportations Viandes et préparations (1000 téc)</t>
  </si>
  <si>
    <t>Solde des échanges Viandes et préparations (1000 téc)</t>
  </si>
  <si>
    <t>Poules de réforme (pondeuses race ponte, élevage  intensif)</t>
  </si>
  <si>
    <t>Exportations Poussins calculées (1000 têtes)</t>
  </si>
  <si>
    <t>Importations Poussins calculées (1000 têtes)</t>
  </si>
  <si>
    <t>Aliments pour pondeuses en batterie (B.2015)</t>
  </si>
  <si>
    <t>Œufs (production) (B.2015)</t>
  </si>
  <si>
    <t>Poules de ponte en élevage total intensif</t>
  </si>
  <si>
    <t>Poules de ponte en élevage intensif en cage</t>
  </si>
  <si>
    <t>Poules de ponte en élevage intensif de type alternatif</t>
  </si>
  <si>
    <t>Production d'œufs (million d'œufs)</t>
  </si>
  <si>
    <t>nc : non calculé</t>
  </si>
  <si>
    <t>Variation de stocks (1000 t)</t>
  </si>
  <si>
    <t>Figure 1 : abattages de volailles de chair</t>
  </si>
  <si>
    <t>Total annuel</t>
  </si>
  <si>
    <t>2024</t>
  </si>
  <si>
    <t>Février cumulé</t>
  </si>
  <si>
    <t>Indice Ippap base 100 en 2020</t>
  </si>
  <si>
    <t>Volailles (Production) (B.2020)</t>
  </si>
  <si>
    <t>Œufs (production) (B.2020)</t>
  </si>
  <si>
    <t>Fig 3 : Prix à la production des volailles</t>
  </si>
  <si>
    <t>Production d'œufs de consommation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</si>
</sst>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€_-;\-* #,##0.00\ _€_-;_-* &quot;-&quot;??\ _€_-;_-@_-"/>
    <numFmt numFmtId="165" formatCode="0.0%"/>
    <numFmt numFmtId="166" formatCode="0.0"/>
    <numFmt numFmtId="167" formatCode="#,##0.0"/>
    <numFmt numFmtId="168" formatCode="[$-40C]mmmm\-yy;@"/>
    <numFmt numFmtId="169" formatCode="d\-mmm"/>
    <numFmt numFmtId="170" formatCode="d/m"/>
    <numFmt numFmtId="171" formatCode="_-* #,##0.0_-;\-* #,##0.0_-;_-* &quot;-&quot;??_-;_-@_-"/>
    <numFmt numFmtId="172" formatCode="0.000"/>
    <numFmt numFmtId="173" formatCode="#,##0.000"/>
  </numFmts>
  <fonts count="6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sz val="10"/>
      <color rgb="FF7030A0"/>
      <name val="Arial"/>
      <family val="2"/>
    </font>
    <font>
      <b/>
      <sz val="10"/>
      <color rgb="FF7030A0"/>
      <name val="Arial"/>
      <family val="2"/>
    </font>
    <font>
      <sz val="10"/>
      <color theme="9" tint="-0.249977111117893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8"/>
      <color rgb="FF0000FF"/>
      <name val="Arial"/>
      <family val="2"/>
    </font>
    <font>
      <sz val="8"/>
      <color rgb="FFFF0000"/>
      <name val="Arial"/>
      <family val="2"/>
    </font>
    <font>
      <i/>
      <sz val="8"/>
      <name val="Arial"/>
      <family val="2"/>
    </font>
    <font>
      <sz val="8"/>
      <color rgb="FF00B050"/>
      <name val="Arial"/>
      <family val="2"/>
    </font>
    <font>
      <b/>
      <sz val="8"/>
      <color rgb="FF00B050"/>
      <name val="Arial"/>
      <family val="2"/>
    </font>
    <font>
      <sz val="9"/>
      <name val="Arial"/>
      <family val="2"/>
    </font>
    <font>
      <sz val="8"/>
      <name val="Marianne"/>
      <family val="3"/>
    </font>
    <font>
      <b/>
      <sz val="10"/>
      <name val="Marianne"/>
      <family val="3"/>
    </font>
    <font>
      <sz val="10"/>
      <name val="Marianne"/>
      <family val="3"/>
    </font>
    <font>
      <sz val="8"/>
      <color rgb="FF0000FF"/>
      <name val="Marianne"/>
      <family val="3"/>
    </font>
    <font>
      <sz val="7"/>
      <name val="Marianne"/>
      <family val="3"/>
    </font>
    <font>
      <sz val="7"/>
      <color theme="0"/>
      <name val="Marianne"/>
      <family val="3"/>
    </font>
    <font>
      <b/>
      <sz val="8"/>
      <name val="Marianne"/>
      <family val="3"/>
    </font>
    <font>
      <sz val="8"/>
      <color theme="0"/>
      <name val="Marianne"/>
      <family val="3"/>
    </font>
    <font>
      <sz val="11"/>
      <name val="Calibri"/>
      <family val="2"/>
    </font>
    <font>
      <i/>
      <sz val="7"/>
      <color theme="0" tint="-0.34998626667073579"/>
      <name val="Arial"/>
      <family val="2"/>
    </font>
    <font>
      <i/>
      <sz val="6"/>
      <color theme="0" tint="-0.34998626667073579"/>
      <name val="Arial"/>
      <family val="2"/>
    </font>
    <font>
      <sz val="8"/>
      <color theme="0" tint="-0.34998626667073579"/>
      <name val="Arial"/>
      <family val="2"/>
    </font>
    <font>
      <b/>
      <sz val="11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b/>
      <sz val="9"/>
      <color theme="0" tint="-0.34998626667073579"/>
      <name val="Arial"/>
      <family val="2"/>
    </font>
    <font>
      <i/>
      <sz val="8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i/>
      <sz val="10"/>
      <color theme="0" tint="-0.34998626667073579"/>
      <name val="Arial"/>
      <family val="2"/>
    </font>
    <font>
      <b/>
      <sz val="12"/>
      <name val="Arial"/>
      <family val="2"/>
    </font>
    <font>
      <b/>
      <sz val="9"/>
      <name val="Marianne"/>
      <family val="3"/>
    </font>
    <font>
      <sz val="9"/>
      <color rgb="FF00B050"/>
      <name val="Arial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sz val="8"/>
      <color indexed="12"/>
      <name val="Arial"/>
      <family val="2"/>
    </font>
    <font>
      <b/>
      <sz val="9"/>
      <color rgb="FF0000FF"/>
      <name val="Arial"/>
      <family val="2"/>
    </font>
    <font>
      <b/>
      <strike/>
      <sz val="12"/>
      <color rgb="FF00B050"/>
      <name val="Arial"/>
      <family val="2"/>
    </font>
    <font>
      <b/>
      <strike/>
      <sz val="12"/>
      <name val="Arial"/>
      <family val="2"/>
    </font>
    <font>
      <b/>
      <sz val="12"/>
      <color rgb="FFFF0000"/>
      <name val="Arial"/>
      <family val="2"/>
    </font>
    <font>
      <b/>
      <sz val="8"/>
      <color rgb="FF0000FF"/>
      <name val="Arial"/>
      <family val="2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9" tint="-0.499984740745262"/>
      <name val="Arial"/>
      <family val="2"/>
    </font>
    <font>
      <sz val="10"/>
      <color theme="7" tint="0.39997558519241921"/>
      <name val="Arial"/>
      <family val="2"/>
    </font>
    <font>
      <sz val="10"/>
      <color theme="2" tint="-0.249977111117893"/>
      <name val="Arial"/>
      <family val="2"/>
    </font>
    <font>
      <sz val="10"/>
      <color theme="0" tint="-0.14999847407452621"/>
      <name val="Arial"/>
      <family val="2"/>
    </font>
    <font>
      <b/>
      <sz val="10"/>
      <color theme="9" tint="-0.499984740745262"/>
      <name val="Arial"/>
      <family val="2"/>
    </font>
    <font>
      <b/>
      <sz val="10"/>
      <color rgb="FF002060"/>
      <name val="Arial"/>
      <family val="2"/>
    </font>
    <font>
      <b/>
      <sz val="10"/>
      <color rgb="FF000099"/>
      <name val="Arial"/>
      <family val="2"/>
    </font>
    <font>
      <b/>
      <sz val="10"/>
      <color rgb="FF0000FF"/>
      <name val="Arial"/>
      <family val="2"/>
    </font>
    <font>
      <sz val="10"/>
      <color rgb="FF000099"/>
      <name val="Arial"/>
      <family val="2"/>
    </font>
    <font>
      <b/>
      <sz val="10"/>
      <color rgb="FF231F20"/>
      <name val="Marianne"/>
      <family val="3"/>
    </font>
    <font>
      <b/>
      <sz val="12"/>
      <color rgb="FF0070C0"/>
      <name val="Arial"/>
      <family val="2"/>
    </font>
    <font>
      <b/>
      <sz val="11"/>
      <color rgb="FF002060"/>
      <name val="Arial"/>
      <family val="2"/>
    </font>
    <font>
      <sz val="11"/>
      <color rgb="FF000000"/>
      <name val="Calibri"/>
      <family val="2"/>
      <scheme val="minor"/>
    </font>
    <font>
      <sz val="9"/>
      <name val="Marianne"/>
      <family val="3"/>
    </font>
    <font>
      <sz val="11"/>
      <color rgb="FF7030A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C8D6EE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E1E1FF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theme="0" tint="-0.34998626667073579"/>
      </right>
      <top style="thin">
        <color indexed="1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12"/>
      </top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 style="thin">
        <color theme="0" tint="-0.34998626667073579"/>
      </right>
      <top/>
      <bottom style="thin">
        <color indexed="1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rgb="FF0000FF"/>
      </bottom>
      <diagonal/>
    </border>
    <border>
      <left/>
      <right style="thin">
        <color indexed="12"/>
      </right>
      <top/>
      <bottom style="thin">
        <color rgb="FF0000FF"/>
      </bottom>
      <diagonal/>
    </border>
    <border>
      <left/>
      <right/>
      <top/>
      <bottom style="thin">
        <color indexed="12"/>
      </bottom>
      <diagonal/>
    </border>
    <border>
      <left style="thin">
        <color rgb="FF0000FF"/>
      </left>
      <right style="thin">
        <color indexed="12"/>
      </right>
      <top style="thin">
        <color rgb="FF0000FF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0000FF"/>
      </top>
      <bottom/>
      <diagonal/>
    </border>
    <border>
      <left/>
      <right style="thin">
        <color indexed="12"/>
      </right>
      <top style="thin">
        <color rgb="FF0000FF"/>
      </top>
      <bottom/>
      <diagonal/>
    </border>
    <border>
      <left style="thin">
        <color rgb="FF0000FF"/>
      </left>
      <right/>
      <top/>
      <bottom/>
      <diagonal/>
    </border>
    <border>
      <left style="thin">
        <color indexed="12"/>
      </left>
      <right/>
      <top/>
      <bottom/>
      <diagonal/>
    </border>
    <border>
      <left style="thin">
        <color rgb="FF0000FF"/>
      </left>
      <right style="thin">
        <color indexed="12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indexed="12"/>
      </left>
      <right/>
      <top/>
      <bottom style="thin">
        <color rgb="FF0000FF"/>
      </bottom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 style="thin">
        <color indexed="12"/>
      </left>
      <right/>
      <top style="thin">
        <color indexed="12"/>
      </top>
      <bottom style="thin">
        <color theme="0" tint="-0.499984740745262"/>
      </bottom>
      <diagonal/>
    </border>
    <border>
      <left/>
      <right/>
      <top style="thin">
        <color indexed="12"/>
      </top>
      <bottom style="thin">
        <color theme="0" tint="-0.499984740745262"/>
      </bottom>
      <diagonal/>
    </border>
    <border>
      <left/>
      <right style="thin">
        <color indexed="12"/>
      </right>
      <top style="thin">
        <color indexed="1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0000FF"/>
      </top>
      <bottom/>
      <diagonal/>
    </border>
    <border>
      <left style="thin">
        <color rgb="FF0000FF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rgb="FF0000FF"/>
      </bottom>
      <diagonal/>
    </border>
    <border>
      <left style="thin">
        <color indexed="12"/>
      </left>
      <right style="thin">
        <color indexed="23"/>
      </right>
      <top/>
      <bottom/>
      <diagonal/>
    </border>
    <border>
      <left style="thin">
        <color indexed="12"/>
      </left>
      <right style="thin">
        <color indexed="23"/>
      </right>
      <top/>
      <bottom style="thin">
        <color rgb="FF0000FF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/>
      <diagonal/>
    </border>
    <border>
      <left/>
      <right style="thin">
        <color rgb="FF0000FF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4" fillId="0" borderId="0"/>
  </cellStyleXfs>
  <cellXfs count="433">
    <xf numFmtId="0" fontId="0" fillId="0" borderId="0" xfId="0"/>
    <xf numFmtId="0" fontId="0" fillId="0" borderId="0" xfId="0" applyFill="1"/>
    <xf numFmtId="0" fontId="3" fillId="0" borderId="0" xfId="0" applyFont="1" applyFill="1"/>
    <xf numFmtId="0" fontId="6" fillId="0" borderId="0" xfId="0" applyFont="1" applyFill="1"/>
    <xf numFmtId="0" fontId="3" fillId="0" borderId="0" xfId="0" applyFont="1"/>
    <xf numFmtId="0" fontId="9" fillId="0" borderId="0" xfId="0" applyFont="1"/>
    <xf numFmtId="0" fontId="9" fillId="0" borderId="0" xfId="0" applyFont="1" applyFill="1"/>
    <xf numFmtId="0" fontId="2" fillId="0" borderId="0" xfId="0" applyFont="1" applyFill="1"/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0" fillId="0" borderId="0" xfId="0" applyFont="1" applyBorder="1"/>
    <xf numFmtId="166" fontId="10" fillId="0" borderId="0" xfId="0" applyNumberFormat="1" applyFont="1" applyFill="1" applyBorder="1"/>
    <xf numFmtId="0" fontId="13" fillId="0" borderId="0" xfId="0" applyFont="1" applyFill="1"/>
    <xf numFmtId="166" fontId="10" fillId="0" borderId="0" xfId="0" applyNumberFormat="1" applyFont="1" applyFill="1" applyBorder="1" applyAlignment="1">
      <alignment horizontal="right"/>
    </xf>
    <xf numFmtId="166" fontId="15" fillId="0" borderId="0" xfId="0" applyNumberFormat="1" applyFont="1" applyFill="1" applyBorder="1" applyAlignment="1">
      <alignment horizontal="right"/>
    </xf>
    <xf numFmtId="0" fontId="13" fillId="2" borderId="0" xfId="0" applyFont="1" applyFill="1"/>
    <xf numFmtId="0" fontId="10" fillId="0" borderId="0" xfId="0" applyFont="1"/>
    <xf numFmtId="0" fontId="10" fillId="0" borderId="0" xfId="0" applyFont="1" applyFill="1" applyBorder="1"/>
    <xf numFmtId="0" fontId="0" fillId="0" borderId="0" xfId="0" applyFill="1" applyBorder="1"/>
    <xf numFmtId="0" fontId="10" fillId="0" borderId="0" xfId="0" applyFont="1" applyFill="1"/>
    <xf numFmtId="0" fontId="16" fillId="0" borderId="0" xfId="0" applyFont="1" applyFill="1"/>
    <xf numFmtId="0" fontId="16" fillId="0" borderId="0" xfId="0" applyFont="1" applyBorder="1"/>
    <xf numFmtId="0" fontId="16" fillId="0" borderId="0" xfId="0" applyFont="1"/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68" fontId="14" fillId="0" borderId="0" xfId="0" applyNumberFormat="1" applyFont="1" applyFill="1" applyBorder="1" applyAlignment="1">
      <alignment horizontal="center" vertical="center" wrapText="1"/>
    </xf>
    <xf numFmtId="167" fontId="10" fillId="0" borderId="0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0" fillId="0" borderId="2" xfId="0" applyBorder="1"/>
    <xf numFmtId="166" fontId="0" fillId="0" borderId="0" xfId="0" applyNumberFormat="1"/>
    <xf numFmtId="166" fontId="0" fillId="0" borderId="1" xfId="0" applyNumberFormat="1" applyBorder="1"/>
    <xf numFmtId="0" fontId="10" fillId="0" borderId="0" xfId="0" applyFont="1" applyAlignment="1">
      <alignment wrapText="1"/>
    </xf>
    <xf numFmtId="0" fontId="12" fillId="0" borderId="0" xfId="0" applyFont="1" applyFill="1" applyBorder="1"/>
    <xf numFmtId="0" fontId="11" fillId="3" borderId="4" xfId="0" applyFont="1" applyFill="1" applyBorder="1" applyAlignment="1">
      <alignment horizontal="center" vertical="center" wrapText="1"/>
    </xf>
    <xf numFmtId="0" fontId="12" fillId="0" borderId="0" xfId="0" applyFont="1" applyBorder="1"/>
    <xf numFmtId="0" fontId="20" fillId="0" borderId="0" xfId="0" applyFont="1"/>
    <xf numFmtId="0" fontId="5" fillId="0" borderId="0" xfId="0" applyFont="1" applyFill="1" applyBorder="1"/>
    <xf numFmtId="0" fontId="21" fillId="0" borderId="0" xfId="0" applyFont="1" applyAlignment="1">
      <alignment vertical="center"/>
    </xf>
    <xf numFmtId="166" fontId="24" fillId="0" borderId="0" xfId="0" applyNumberFormat="1" applyFont="1" applyFill="1" applyBorder="1" applyAlignment="1">
      <alignment horizontal="right"/>
    </xf>
    <xf numFmtId="0" fontId="23" fillId="0" borderId="0" xfId="0" applyFont="1"/>
    <xf numFmtId="0" fontId="25" fillId="0" borderId="0" xfId="0" applyFont="1"/>
    <xf numFmtId="0" fontId="25" fillId="0" borderId="0" xfId="0" applyFont="1" applyFill="1" applyBorder="1"/>
    <xf numFmtId="166" fontId="10" fillId="0" borderId="0" xfId="0" applyNumberFormat="1" applyFont="1" applyFill="1" applyBorder="1" applyAlignment="1">
      <alignment horizontal="center"/>
    </xf>
    <xf numFmtId="0" fontId="26" fillId="5" borderId="6" xfId="0" applyFont="1" applyFill="1" applyBorder="1" applyAlignment="1">
      <alignment horizontal="center" vertical="center"/>
    </xf>
    <xf numFmtId="0" fontId="25" fillId="6" borderId="9" xfId="0" applyFont="1" applyFill="1" applyBorder="1"/>
    <xf numFmtId="0" fontId="25" fillId="0" borderId="0" xfId="0" applyFont="1" applyBorder="1"/>
    <xf numFmtId="0" fontId="11" fillId="3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/>
    </xf>
    <xf numFmtId="0" fontId="27" fillId="0" borderId="0" xfId="0" applyFont="1"/>
    <xf numFmtId="0" fontId="21" fillId="0" borderId="9" xfId="0" applyFont="1" applyFill="1" applyBorder="1"/>
    <xf numFmtId="0" fontId="28" fillId="5" borderId="3" xfId="0" applyNumberFormat="1" applyFont="1" applyFill="1" applyBorder="1" applyAlignment="1">
      <alignment horizontal="center" vertical="center"/>
    </xf>
    <xf numFmtId="0" fontId="21" fillId="6" borderId="10" xfId="0" applyNumberFormat="1" applyFont="1" applyFill="1" applyBorder="1" applyAlignment="1">
      <alignment horizontal="center" vertical="center"/>
    </xf>
    <xf numFmtId="0" fontId="21" fillId="6" borderId="8" xfId="0" applyNumberFormat="1" applyFont="1" applyFill="1" applyBorder="1" applyAlignment="1">
      <alignment horizontal="center" vertical="center"/>
    </xf>
    <xf numFmtId="0" fontId="28" fillId="5" borderId="0" xfId="0" applyFont="1" applyFill="1" applyBorder="1" applyAlignment="1">
      <alignment horizontal="center" vertical="center"/>
    </xf>
    <xf numFmtId="17" fontId="28" fillId="5" borderId="3" xfId="0" quotePrefix="1" applyNumberFormat="1" applyFont="1" applyFill="1" applyBorder="1" applyAlignment="1">
      <alignment horizontal="center" vertical="center" wrapText="1"/>
    </xf>
    <xf numFmtId="0" fontId="21" fillId="6" borderId="0" xfId="0" applyFont="1" applyFill="1" applyBorder="1"/>
    <xf numFmtId="0" fontId="21" fillId="6" borderId="3" xfId="0" applyNumberFormat="1" applyFont="1" applyFill="1" applyBorder="1" applyAlignment="1">
      <alignment horizontal="center" vertical="center"/>
    </xf>
    <xf numFmtId="0" fontId="21" fillId="6" borderId="0" xfId="0" applyNumberFormat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left"/>
    </xf>
    <xf numFmtId="0" fontId="21" fillId="0" borderId="12" xfId="0" applyFont="1" applyFill="1" applyBorder="1" applyAlignment="1"/>
    <xf numFmtId="0" fontId="21" fillId="0" borderId="12" xfId="0" applyFont="1" applyFill="1" applyBorder="1" applyAlignment="1">
      <alignment horizontal="left"/>
    </xf>
    <xf numFmtId="0" fontId="27" fillId="6" borderId="7" xfId="0" applyFont="1" applyFill="1" applyBorder="1" applyAlignment="1"/>
    <xf numFmtId="0" fontId="28" fillId="5" borderId="5" xfId="0" applyFont="1" applyFill="1" applyBorder="1" applyAlignment="1">
      <alignment horizontal="left" vertical="center"/>
    </xf>
    <xf numFmtId="2" fontId="28" fillId="5" borderId="8" xfId="0" applyNumberFormat="1" applyFont="1" applyFill="1" applyBorder="1" applyAlignment="1">
      <alignment horizontal="center" vertical="center"/>
    </xf>
    <xf numFmtId="0" fontId="21" fillId="6" borderId="7" xfId="0" applyFont="1" applyFill="1" applyBorder="1" applyAlignment="1">
      <alignment horizontal="left" vertical="center"/>
    </xf>
    <xf numFmtId="2" fontId="21" fillId="6" borderId="8" xfId="0" applyNumberFormat="1" applyFont="1" applyFill="1" applyBorder="1" applyAlignment="1">
      <alignment horizontal="center" vertical="center" wrapText="1"/>
    </xf>
    <xf numFmtId="0" fontId="27" fillId="0" borderId="9" xfId="0" applyFont="1" applyFill="1" applyBorder="1"/>
    <xf numFmtId="0" fontId="28" fillId="5" borderId="9" xfId="0" applyFont="1" applyFill="1" applyBorder="1" applyAlignment="1">
      <alignment horizontal="center" vertical="center"/>
    </xf>
    <xf numFmtId="0" fontId="21" fillId="6" borderId="7" xfId="0" applyFont="1" applyFill="1" applyBorder="1" applyAlignment="1">
      <alignment horizontal="center" vertical="center"/>
    </xf>
    <xf numFmtId="0" fontId="21" fillId="6" borderId="10" xfId="0" applyFont="1" applyFill="1" applyBorder="1" applyAlignment="1">
      <alignment horizontal="center" vertical="center"/>
    </xf>
    <xf numFmtId="0" fontId="21" fillId="6" borderId="11" xfId="0" applyFont="1" applyFill="1" applyBorder="1" applyAlignment="1">
      <alignment horizontal="center" vertical="center" wrapText="1"/>
    </xf>
    <xf numFmtId="167" fontId="21" fillId="0" borderId="10" xfId="0" applyNumberFormat="1" applyFont="1" applyFill="1" applyBorder="1" applyAlignment="1">
      <alignment horizontal="right"/>
    </xf>
    <xf numFmtId="0" fontId="25" fillId="0" borderId="0" xfId="0" applyFont="1" applyAlignment="1"/>
    <xf numFmtId="0" fontId="0" fillId="0" borderId="0" xfId="0" applyAlignment="1"/>
    <xf numFmtId="0" fontId="29" fillId="0" borderId="14" xfId="0" applyNumberFormat="1" applyFont="1" applyFill="1" applyBorder="1" applyProtection="1">
      <protection locked="0"/>
    </xf>
    <xf numFmtId="49" fontId="29" fillId="0" borderId="14" xfId="0" applyNumberFormat="1" applyFont="1" applyFill="1" applyBorder="1" applyProtection="1">
      <protection locked="0"/>
    </xf>
    <xf numFmtId="0" fontId="6" fillId="0" borderId="0" xfId="0" applyFont="1"/>
    <xf numFmtId="166" fontId="30" fillId="0" borderId="0" xfId="0" applyNumberFormat="1" applyFont="1"/>
    <xf numFmtId="49" fontId="31" fillId="0" borderId="0" xfId="0" applyNumberFormat="1" applyFont="1" applyBorder="1"/>
    <xf numFmtId="0" fontId="31" fillId="0" borderId="0" xfId="0" applyFont="1" applyBorder="1"/>
    <xf numFmtId="0" fontId="25" fillId="0" borderId="0" xfId="0" applyFont="1" applyAlignment="1"/>
    <xf numFmtId="0" fontId="0" fillId="0" borderId="0" xfId="0" applyAlignment="1"/>
    <xf numFmtId="0" fontId="32" fillId="0" borderId="0" xfId="0" applyFont="1" applyFill="1"/>
    <xf numFmtId="0" fontId="33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168" fontId="35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/>
    </xf>
    <xf numFmtId="166" fontId="32" fillId="0" borderId="0" xfId="1" applyNumberFormat="1" applyFont="1" applyFill="1" applyBorder="1" applyAlignment="1">
      <alignment horizontal="right"/>
    </xf>
    <xf numFmtId="0" fontId="32" fillId="0" borderId="0" xfId="0" applyFont="1" applyFill="1" applyBorder="1" applyAlignment="1">
      <alignment horizontal="right"/>
    </xf>
    <xf numFmtId="0" fontId="37" fillId="0" borderId="0" xfId="0" applyFont="1"/>
    <xf numFmtId="0" fontId="38" fillId="0" borderId="0" xfId="0" applyFont="1" applyAlignment="1">
      <alignment vertical="center"/>
    </xf>
    <xf numFmtId="0" fontId="38" fillId="0" borderId="0" xfId="0" applyFont="1"/>
    <xf numFmtId="0" fontId="38" fillId="0" borderId="0" xfId="0" applyFont="1" applyFill="1"/>
    <xf numFmtId="0" fontId="25" fillId="0" borderId="0" xfId="0" applyFont="1" applyAlignment="1"/>
    <xf numFmtId="0" fontId="39" fillId="0" borderId="0" xfId="0" applyFont="1" applyFill="1"/>
    <xf numFmtId="166" fontId="21" fillId="0" borderId="9" xfId="0" applyNumberFormat="1" applyFont="1" applyFill="1" applyBorder="1" applyAlignment="1">
      <alignment horizontal="left"/>
    </xf>
    <xf numFmtId="0" fontId="27" fillId="0" borderId="0" xfId="0" applyFont="1" applyAlignment="1">
      <alignment vertical="center"/>
    </xf>
    <xf numFmtId="0" fontId="29" fillId="0" borderId="14" xfId="0" quotePrefix="1" applyNumberFormat="1" applyFont="1" applyFill="1" applyBorder="1" applyProtection="1">
      <protection locked="0"/>
    </xf>
    <xf numFmtId="0" fontId="1" fillId="0" borderId="0" xfId="0" applyFont="1"/>
    <xf numFmtId="0" fontId="25" fillId="0" borderId="0" xfId="0" applyFont="1" applyAlignment="1">
      <alignment horizontal="right"/>
    </xf>
    <xf numFmtId="0" fontId="0" fillId="0" borderId="0" xfId="0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2" fontId="21" fillId="6" borderId="10" xfId="0" applyNumberFormat="1" applyFont="1" applyFill="1" applyBorder="1" applyAlignment="1">
      <alignment horizontal="center" vertical="center" wrapText="1"/>
    </xf>
    <xf numFmtId="166" fontId="21" fillId="0" borderId="10" xfId="0" applyNumberFormat="1" applyFont="1" applyFill="1" applyBorder="1" applyAlignment="1">
      <alignment horizontal="right"/>
    </xf>
    <xf numFmtId="166" fontId="27" fillId="0" borderId="10" xfId="0" applyNumberFormat="1" applyFont="1" applyFill="1" applyBorder="1" applyAlignment="1">
      <alignment horizontal="right"/>
    </xf>
    <xf numFmtId="167" fontId="21" fillId="4" borderId="13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0" fontId="8" fillId="0" borderId="0" xfId="0" applyFont="1" applyFill="1" applyBorder="1"/>
    <xf numFmtId="0" fontId="42" fillId="0" borderId="0" xfId="0" applyFont="1"/>
    <xf numFmtId="0" fontId="0" fillId="0" borderId="0" xfId="0" applyAlignment="1"/>
    <xf numFmtId="0" fontId="1" fillId="0" borderId="0" xfId="0" applyNumberFormat="1" applyFont="1"/>
    <xf numFmtId="166" fontId="1" fillId="0" borderId="0" xfId="0" applyNumberFormat="1" applyFont="1"/>
    <xf numFmtId="166" fontId="0" fillId="0" borderId="15" xfId="0" applyNumberFormat="1" applyBorder="1"/>
    <xf numFmtId="166" fontId="2" fillId="0" borderId="0" xfId="0" applyNumberFormat="1" applyFont="1"/>
    <xf numFmtId="166" fontId="2" fillId="0" borderId="2" xfId="0" applyNumberFormat="1" applyFont="1" applyBorder="1"/>
    <xf numFmtId="0" fontId="14" fillId="0" borderId="0" xfId="0" applyFont="1" applyFill="1" applyBorder="1"/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40" fillId="0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horizontal="center" vertical="center"/>
    </xf>
    <xf numFmtId="166" fontId="1" fillId="0" borderId="0" xfId="2" applyNumberFormat="1" applyFont="1" applyBorder="1"/>
    <xf numFmtId="166" fontId="2" fillId="0" borderId="0" xfId="2" applyNumberFormat="1" applyBorder="1"/>
    <xf numFmtId="0" fontId="2" fillId="0" borderId="0" xfId="2" applyBorder="1"/>
    <xf numFmtId="0" fontId="2" fillId="0" borderId="1" xfId="2" applyBorder="1"/>
    <xf numFmtId="0" fontId="2" fillId="0" borderId="0" xfId="2" applyFont="1"/>
    <xf numFmtId="166" fontId="2" fillId="0" borderId="15" xfId="2" applyNumberFormat="1" applyFont="1" applyBorder="1" applyAlignment="1">
      <alignment horizontal="center"/>
    </xf>
    <xf numFmtId="166" fontId="2" fillId="0" borderId="1" xfId="2" applyNumberFormat="1" applyFont="1" applyBorder="1" applyAlignment="1">
      <alignment horizontal="center"/>
    </xf>
    <xf numFmtId="166" fontId="2" fillId="0" borderId="2" xfId="2" applyNumberFormat="1" applyFont="1" applyBorder="1"/>
    <xf numFmtId="166" fontId="2" fillId="0" borderId="0" xfId="2" applyNumberFormat="1" applyFont="1" applyBorder="1"/>
    <xf numFmtId="0" fontId="41" fillId="0" borderId="0" xfId="0" applyFont="1" applyFill="1" applyBorder="1"/>
    <xf numFmtId="0" fontId="20" fillId="0" borderId="0" xfId="0" applyFont="1" applyFill="1" applyBorder="1"/>
    <xf numFmtId="0" fontId="19" fillId="0" borderId="0" xfId="0" applyFont="1" applyFill="1" applyBorder="1"/>
    <xf numFmtId="0" fontId="22" fillId="0" borderId="0" xfId="0" applyFont="1" applyFill="1" applyBorder="1"/>
    <xf numFmtId="0" fontId="21" fillId="0" borderId="9" xfId="0" applyFont="1" applyFill="1" applyBorder="1" applyAlignment="1">
      <alignment horizontal="left"/>
    </xf>
    <xf numFmtId="0" fontId="2" fillId="0" borderId="0" xfId="2"/>
    <xf numFmtId="0" fontId="2" fillId="0" borderId="0" xfId="2" applyFill="1"/>
    <xf numFmtId="0" fontId="6" fillId="0" borderId="0" xfId="2" applyFont="1" applyFill="1" applyBorder="1"/>
    <xf numFmtId="0" fontId="2" fillId="0" borderId="0" xfId="2" applyAlignment="1">
      <alignment vertical="center"/>
    </xf>
    <xf numFmtId="166" fontId="6" fillId="0" borderId="0" xfId="2" applyNumberFormat="1" applyFont="1" applyFill="1"/>
    <xf numFmtId="166" fontId="6" fillId="0" borderId="0" xfId="2" applyNumberFormat="1" applyFont="1" applyFill="1" applyBorder="1"/>
    <xf numFmtId="2" fontId="12" fillId="0" borderId="0" xfId="2" applyNumberFormat="1" applyFont="1" applyFill="1" applyBorder="1" applyAlignment="1">
      <alignment horizontal="center" vertical="center" wrapText="1"/>
    </xf>
    <xf numFmtId="2" fontId="12" fillId="0" borderId="0" xfId="2" applyNumberFormat="1" applyFont="1" applyFill="1" applyBorder="1" applyAlignment="1">
      <alignment horizontal="center" vertical="center"/>
    </xf>
    <xf numFmtId="0" fontId="13" fillId="0" borderId="0" xfId="2" applyFont="1" applyFill="1"/>
    <xf numFmtId="166" fontId="2" fillId="0" borderId="0" xfId="2" applyNumberFormat="1" applyFill="1"/>
    <xf numFmtId="0" fontId="10" fillId="0" borderId="0" xfId="2" applyFont="1"/>
    <xf numFmtId="0" fontId="10" fillId="0" borderId="0" xfId="2" applyFont="1" applyFill="1" applyBorder="1"/>
    <xf numFmtId="0" fontId="2" fillId="0" borderId="0" xfId="2" applyFill="1" applyBorder="1"/>
    <xf numFmtId="49" fontId="2" fillId="0" borderId="0" xfId="2" applyNumberFormat="1" applyFont="1" applyFill="1" applyBorder="1" applyAlignment="1">
      <alignment horizontal="center" vertical="center"/>
    </xf>
    <xf numFmtId="49" fontId="2" fillId="0" borderId="0" xfId="2" applyNumberFormat="1" applyFill="1" applyBorder="1" applyAlignment="1">
      <alignment horizontal="center" vertical="center"/>
    </xf>
    <xf numFmtId="0" fontId="11" fillId="0" borderId="0" xfId="2" applyNumberFormat="1" applyFont="1" applyFill="1" applyBorder="1" applyAlignment="1">
      <alignment horizontal="center" vertical="center"/>
    </xf>
    <xf numFmtId="0" fontId="12" fillId="0" borderId="0" xfId="2" applyNumberFormat="1" applyFont="1" applyFill="1" applyBorder="1" applyAlignment="1">
      <alignment horizontal="center" vertical="center" wrapText="1"/>
    </xf>
    <xf numFmtId="0" fontId="12" fillId="0" borderId="0" xfId="2" applyNumberFormat="1" applyFont="1" applyFill="1" applyBorder="1" applyAlignment="1">
      <alignment horizontal="center" vertical="center"/>
    </xf>
    <xf numFmtId="0" fontId="2" fillId="0" borderId="0" xfId="2" applyFont="1" applyFill="1"/>
    <xf numFmtId="169" fontId="43" fillId="0" borderId="0" xfId="2" applyNumberFormat="1" applyFont="1" applyFill="1"/>
    <xf numFmtId="0" fontId="10" fillId="0" borderId="0" xfId="2" applyFont="1" applyFill="1" applyAlignment="1">
      <alignment horizontal="right"/>
    </xf>
    <xf numFmtId="170" fontId="10" fillId="0" borderId="0" xfId="2" applyNumberFormat="1" applyFont="1" applyFill="1" applyBorder="1"/>
    <xf numFmtId="0" fontId="10" fillId="0" borderId="0" xfId="2" quotePrefix="1" applyFont="1"/>
    <xf numFmtId="0" fontId="2" fillId="0" borderId="0" xfId="2" applyFont="1" applyFill="1" applyBorder="1"/>
    <xf numFmtId="0" fontId="10" fillId="0" borderId="0" xfId="2" applyFont="1" applyAlignment="1">
      <alignment horizontal="center"/>
    </xf>
    <xf numFmtId="0" fontId="48" fillId="0" borderId="0" xfId="2" applyFont="1"/>
    <xf numFmtId="0" fontId="10" fillId="0" borderId="0" xfId="2" applyFont="1" applyBorder="1" applyAlignment="1">
      <alignment horizontal="center" wrapText="1"/>
    </xf>
    <xf numFmtId="0" fontId="4" fillId="0" borderId="0" xfId="2" applyFont="1" applyFill="1"/>
    <xf numFmtId="0" fontId="10" fillId="0" borderId="0" xfId="2" applyFont="1" applyBorder="1" applyAlignment="1">
      <alignment horizontal="center"/>
    </xf>
    <xf numFmtId="166" fontId="19" fillId="0" borderId="0" xfId="2" applyNumberFormat="1" applyFont="1" applyBorder="1" applyAlignment="1">
      <alignment horizontal="center"/>
    </xf>
    <xf numFmtId="0" fontId="12" fillId="0" borderId="0" xfId="2" applyFont="1" applyFill="1" applyBorder="1"/>
    <xf numFmtId="166" fontId="10" fillId="0" borderId="0" xfId="2" applyNumberFormat="1" applyFont="1" applyBorder="1" applyAlignment="1">
      <alignment horizontal="right"/>
    </xf>
    <xf numFmtId="0" fontId="10" fillId="0" borderId="0" xfId="2" applyFont="1" applyBorder="1" applyAlignment="1">
      <alignment horizontal="center" vertical="center"/>
    </xf>
    <xf numFmtId="0" fontId="3" fillId="0" borderId="0" xfId="2" applyFont="1" applyBorder="1"/>
    <xf numFmtId="166" fontId="10" fillId="0" borderId="0" xfId="2" applyNumberFormat="1" applyFont="1" applyFill="1" applyBorder="1" applyAlignment="1">
      <alignment horizontal="right"/>
    </xf>
    <xf numFmtId="0" fontId="18" fillId="0" borderId="0" xfId="2" applyFont="1" applyFill="1" applyBorder="1"/>
    <xf numFmtId="166" fontId="17" fillId="0" borderId="0" xfId="2" applyNumberFormat="1" applyFont="1" applyBorder="1"/>
    <xf numFmtId="1" fontId="18" fillId="0" borderId="0" xfId="2" applyNumberFormat="1" applyFont="1" applyFill="1" applyBorder="1" applyAlignment="1">
      <alignment horizontal="right"/>
    </xf>
    <xf numFmtId="0" fontId="49" fillId="0" borderId="0" xfId="2" applyFont="1" applyFill="1" applyBorder="1" applyAlignment="1">
      <alignment horizontal="left"/>
    </xf>
    <xf numFmtId="166" fontId="12" fillId="0" borderId="0" xfId="2" applyNumberFormat="1" applyFont="1" applyFill="1" applyBorder="1" applyAlignment="1">
      <alignment horizontal="right"/>
    </xf>
    <xf numFmtId="0" fontId="12" fillId="0" borderId="0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left"/>
    </xf>
    <xf numFmtId="0" fontId="14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166" fontId="10" fillId="0" borderId="0" xfId="2" applyNumberFormat="1" applyFont="1" applyFill="1" applyBorder="1" applyAlignment="1">
      <alignment horizontal="right" vertical="center"/>
    </xf>
    <xf numFmtId="0" fontId="49" fillId="0" borderId="0" xfId="2" applyFont="1" applyFill="1" applyBorder="1" applyAlignment="1">
      <alignment horizontal="center"/>
    </xf>
    <xf numFmtId="0" fontId="1" fillId="0" borderId="0" xfId="2" applyFont="1" applyFill="1" applyBorder="1" applyAlignment="1">
      <alignment horizontal="center" vertical="center"/>
    </xf>
    <xf numFmtId="0" fontId="1" fillId="0" borderId="0" xfId="2" applyFont="1" applyFill="1" applyBorder="1" applyAlignment="1">
      <alignment horizontal="left" vertical="center"/>
    </xf>
    <xf numFmtId="0" fontId="19" fillId="0" borderId="0" xfId="2" applyFont="1" applyFill="1" applyBorder="1" applyAlignment="1">
      <alignment horizontal="center"/>
    </xf>
    <xf numFmtId="166" fontId="17" fillId="0" borderId="0" xfId="2" applyNumberFormat="1" applyFont="1" applyFill="1" applyBorder="1"/>
    <xf numFmtId="0" fontId="2" fillId="0" borderId="2" xfId="2" applyBorder="1"/>
    <xf numFmtId="0" fontId="1" fillId="0" borderId="0" xfId="2" applyFont="1"/>
    <xf numFmtId="166" fontId="2" fillId="0" borderId="0" xfId="2" applyNumberFormat="1"/>
    <xf numFmtId="0" fontId="52" fillId="0" borderId="0" xfId="2" applyFont="1" applyFill="1"/>
    <xf numFmtId="0" fontId="1" fillId="0" borderId="0" xfId="2" applyFont="1" applyFill="1" applyBorder="1"/>
    <xf numFmtId="0" fontId="4" fillId="0" borderId="0" xfId="2" applyFont="1"/>
    <xf numFmtId="165" fontId="52" fillId="0" borderId="0" xfId="3" applyNumberFormat="1" applyFont="1" applyFill="1"/>
    <xf numFmtId="0" fontId="1" fillId="0" borderId="0" xfId="2" applyFont="1" applyFill="1"/>
    <xf numFmtId="166" fontId="2" fillId="4" borderId="0" xfId="2" applyNumberFormat="1" applyFill="1"/>
    <xf numFmtId="166" fontId="52" fillId="0" borderId="0" xfId="3" applyNumberFormat="1" applyFont="1" applyFill="1"/>
    <xf numFmtId="0" fontId="1" fillId="0" borderId="0" xfId="2" applyFont="1" applyBorder="1"/>
    <xf numFmtId="0" fontId="4" fillId="0" borderId="0" xfId="2" applyFont="1" applyFill="1" applyBorder="1" applyAlignment="1">
      <alignment horizontal="center"/>
    </xf>
    <xf numFmtId="0" fontId="2" fillId="0" borderId="0" xfId="2" applyBorder="1" applyAlignment="1">
      <alignment horizontal="righ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20" xfId="0" applyNumberFormat="1" applyFont="1" applyFill="1" applyBorder="1" applyAlignment="1">
      <alignment horizontal="center" vertical="center" wrapText="1"/>
    </xf>
    <xf numFmtId="2" fontId="12" fillId="0" borderId="21" xfId="0" applyNumberFormat="1" applyFont="1" applyFill="1" applyBorder="1" applyAlignment="1">
      <alignment horizontal="center" vertical="center" wrapText="1"/>
    </xf>
    <xf numFmtId="0" fontId="10" fillId="0" borderId="21" xfId="0" applyFont="1" applyBorder="1"/>
    <xf numFmtId="0" fontId="12" fillId="0" borderId="23" xfId="0" applyNumberFormat="1" applyFont="1" applyBorder="1" applyAlignment="1">
      <alignment horizontal="center" vertical="center"/>
    </xf>
    <xf numFmtId="2" fontId="12" fillId="0" borderId="24" xfId="0" applyNumberFormat="1" applyFont="1" applyFill="1" applyBorder="1" applyAlignment="1">
      <alignment horizontal="center" vertical="center"/>
    </xf>
    <xf numFmtId="0" fontId="10" fillId="0" borderId="25" xfId="0" applyFont="1" applyBorder="1"/>
    <xf numFmtId="0" fontId="45" fillId="0" borderId="26" xfId="0" applyFont="1" applyFill="1" applyBorder="1" applyAlignment="1"/>
    <xf numFmtId="0" fontId="14" fillId="0" borderId="29" xfId="0" applyFont="1" applyBorder="1" applyAlignment="1">
      <alignment horizontal="left"/>
    </xf>
    <xf numFmtId="167" fontId="44" fillId="7" borderId="30" xfId="0" applyNumberFormat="1" applyFont="1" applyFill="1" applyBorder="1" applyAlignment="1">
      <alignment horizontal="right"/>
    </xf>
    <xf numFmtId="166" fontId="10" fillId="0" borderId="3" xfId="0" applyNumberFormat="1" applyFont="1" applyFill="1" applyBorder="1" applyAlignment="1">
      <alignment horizontal="right"/>
    </xf>
    <xf numFmtId="166" fontId="10" fillId="0" borderId="21" xfId="0" applyNumberFormat="1" applyFont="1" applyFill="1" applyBorder="1" applyAlignment="1">
      <alignment horizontal="right"/>
    </xf>
    <xf numFmtId="0" fontId="14" fillId="0" borderId="29" xfId="0" applyFont="1" applyBorder="1" applyAlignment="1"/>
    <xf numFmtId="0" fontId="10" fillId="0" borderId="17" xfId="0" applyFont="1" applyBorder="1"/>
    <xf numFmtId="0" fontId="45" fillId="0" borderId="31" xfId="0" applyFont="1" applyFill="1" applyBorder="1" applyAlignment="1"/>
    <xf numFmtId="167" fontId="10" fillId="0" borderId="3" xfId="0" applyNumberFormat="1" applyFont="1" applyFill="1" applyBorder="1" applyAlignment="1">
      <alignment horizontal="right"/>
    </xf>
    <xf numFmtId="167" fontId="10" fillId="0" borderId="32" xfId="0" applyNumberFormat="1" applyFont="1" applyFill="1" applyBorder="1" applyAlignment="1">
      <alignment horizontal="right"/>
    </xf>
    <xf numFmtId="167" fontId="10" fillId="0" borderId="23" xfId="0" applyNumberFormat="1" applyFont="1" applyFill="1" applyBorder="1" applyAlignment="1">
      <alignment horizontal="right"/>
    </xf>
    <xf numFmtId="167" fontId="10" fillId="0" borderId="35" xfId="0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0" fontId="1" fillId="8" borderId="41" xfId="0" applyFont="1" applyFill="1" applyBorder="1" applyAlignment="1">
      <alignment horizontal="left" vertical="center"/>
    </xf>
    <xf numFmtId="0" fontId="10" fillId="8" borderId="42" xfId="0" applyFont="1" applyFill="1" applyBorder="1" applyAlignment="1">
      <alignment vertical="center"/>
    </xf>
    <xf numFmtId="0" fontId="49" fillId="0" borderId="43" xfId="0" applyFont="1" applyFill="1" applyBorder="1" applyAlignment="1">
      <alignment horizontal="left"/>
    </xf>
    <xf numFmtId="0" fontId="12" fillId="0" borderId="44" xfId="0" applyFont="1" applyFill="1" applyBorder="1"/>
    <xf numFmtId="166" fontId="12" fillId="7" borderId="43" xfId="0" applyNumberFormat="1" applyFont="1" applyFill="1" applyBorder="1" applyAlignment="1">
      <alignment horizontal="right"/>
    </xf>
    <xf numFmtId="166" fontId="12" fillId="0" borderId="45" xfId="0" applyNumberFormat="1" applyFont="1" applyFill="1" applyBorder="1" applyAlignment="1">
      <alignment horizontal="right"/>
    </xf>
    <xf numFmtId="0" fontId="10" fillId="0" borderId="29" xfId="0" applyFont="1" applyBorder="1" applyAlignment="1">
      <alignment horizontal="center"/>
    </xf>
    <xf numFmtId="166" fontId="12" fillId="7" borderId="29" xfId="0" applyNumberFormat="1" applyFont="1" applyFill="1" applyBorder="1" applyAlignment="1">
      <alignment horizontal="right"/>
    </xf>
    <xf numFmtId="166" fontId="12" fillId="0" borderId="39" xfId="0" applyNumberFormat="1" applyFont="1" applyFill="1" applyBorder="1" applyAlignment="1">
      <alignment horizontal="right"/>
    </xf>
    <xf numFmtId="0" fontId="19" fillId="0" borderId="29" xfId="0" applyFont="1" applyFill="1" applyBorder="1" applyAlignment="1">
      <alignment horizontal="center"/>
    </xf>
    <xf numFmtId="0" fontId="10" fillId="0" borderId="46" xfId="0" applyFont="1" applyBorder="1" applyAlignment="1">
      <alignment horizontal="center" vertical="top"/>
    </xf>
    <xf numFmtId="0" fontId="12" fillId="0" borderId="47" xfId="0" applyFont="1" applyFill="1" applyBorder="1" applyAlignment="1">
      <alignment vertical="top"/>
    </xf>
    <xf numFmtId="166" fontId="12" fillId="7" borderId="46" xfId="0" applyNumberFormat="1" applyFont="1" applyFill="1" applyBorder="1" applyAlignment="1">
      <alignment horizontal="right" vertical="top"/>
    </xf>
    <xf numFmtId="166" fontId="12" fillId="0" borderId="48" xfId="0" applyNumberFormat="1" applyFont="1" applyFill="1" applyBorder="1" applyAlignment="1">
      <alignment horizontal="right" vertical="top"/>
    </xf>
    <xf numFmtId="0" fontId="49" fillId="0" borderId="29" xfId="0" applyFont="1" applyFill="1" applyBorder="1" applyAlignment="1">
      <alignment horizontal="left"/>
    </xf>
    <xf numFmtId="0" fontId="12" fillId="0" borderId="29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2" fillId="0" borderId="0" xfId="0" applyFont="1" applyBorder="1" applyAlignment="1">
      <alignment vertical="top"/>
    </xf>
    <xf numFmtId="166" fontId="12" fillId="7" borderId="33" xfId="0" applyNumberFormat="1" applyFont="1" applyFill="1" applyBorder="1" applyAlignment="1">
      <alignment horizontal="right" vertical="top"/>
    </xf>
    <xf numFmtId="166" fontId="12" fillId="0" borderId="40" xfId="0" applyNumberFormat="1" applyFont="1" applyFill="1" applyBorder="1" applyAlignment="1">
      <alignment horizontal="right" vertical="top"/>
    </xf>
    <xf numFmtId="0" fontId="10" fillId="0" borderId="46" xfId="0" applyFont="1" applyBorder="1" applyAlignment="1">
      <alignment horizontal="center"/>
    </xf>
    <xf numFmtId="0" fontId="12" fillId="0" borderId="47" xfId="0" applyFont="1" applyFill="1" applyBorder="1"/>
    <xf numFmtId="166" fontId="12" fillId="7" borderId="46" xfId="0" applyNumberFormat="1" applyFont="1" applyFill="1" applyBorder="1" applyAlignment="1">
      <alignment horizontal="right"/>
    </xf>
    <xf numFmtId="166" fontId="12" fillId="0" borderId="48" xfId="0" applyNumberFormat="1" applyFont="1" applyFill="1" applyBorder="1" applyAlignment="1">
      <alignment horizontal="right"/>
    </xf>
    <xf numFmtId="166" fontId="12" fillId="7" borderId="33" xfId="0" applyNumberFormat="1" applyFont="1" applyFill="1" applyBorder="1" applyAlignment="1">
      <alignment horizontal="right"/>
    </xf>
    <xf numFmtId="166" fontId="12" fillId="0" borderId="40" xfId="0" applyNumberFormat="1" applyFont="1" applyFill="1" applyBorder="1" applyAlignment="1">
      <alignment horizontal="right"/>
    </xf>
    <xf numFmtId="0" fontId="10" fillId="0" borderId="33" xfId="0" applyFont="1" applyBorder="1" applyAlignment="1">
      <alignment horizontal="center"/>
    </xf>
    <xf numFmtId="0" fontId="12" fillId="0" borderId="49" xfId="0" applyFont="1" applyBorder="1"/>
    <xf numFmtId="0" fontId="55" fillId="0" borderId="0" xfId="2" applyFont="1" applyFill="1"/>
    <xf numFmtId="2" fontId="2" fillId="0" borderId="0" xfId="2" applyNumberFormat="1" applyFont="1" applyFill="1"/>
    <xf numFmtId="166" fontId="2" fillId="0" borderId="0" xfId="2" applyNumberFormat="1" applyFont="1" applyFill="1"/>
    <xf numFmtId="0" fontId="2" fillId="0" borderId="1" xfId="2" applyFont="1" applyFill="1" applyBorder="1"/>
    <xf numFmtId="49" fontId="2" fillId="0" borderId="0" xfId="2" applyNumberFormat="1" applyFont="1" applyFill="1" applyBorder="1"/>
    <xf numFmtId="166" fontId="2" fillId="0" borderId="0" xfId="2" applyNumberFormat="1" applyFill="1" applyBorder="1"/>
    <xf numFmtId="0" fontId="4" fillId="0" borderId="0" xfId="2" applyFont="1" applyFill="1" applyBorder="1"/>
    <xf numFmtId="49" fontId="5" fillId="0" borderId="0" xfId="2" applyNumberFormat="1" applyFont="1" applyFill="1" applyBorder="1"/>
    <xf numFmtId="166" fontId="1" fillId="0" borderId="0" xfId="2" applyNumberFormat="1" applyFont="1" applyFill="1"/>
    <xf numFmtId="165" fontId="56" fillId="0" borderId="0" xfId="3" applyNumberFormat="1" applyFont="1" applyFill="1"/>
    <xf numFmtId="166" fontId="1" fillId="0" borderId="0" xfId="2" applyNumberFormat="1" applyFont="1"/>
    <xf numFmtId="9" fontId="1" fillId="0" borderId="0" xfId="3" applyFont="1" applyFill="1" applyBorder="1"/>
    <xf numFmtId="0" fontId="1" fillId="0" borderId="1" xfId="2" applyFont="1" applyFill="1" applyBorder="1"/>
    <xf numFmtId="0" fontId="1" fillId="0" borderId="15" xfId="2" applyFont="1" applyFill="1" applyBorder="1"/>
    <xf numFmtId="166" fontId="2" fillId="0" borderId="2" xfId="2" applyNumberFormat="1" applyFont="1" applyFill="1" applyBorder="1"/>
    <xf numFmtId="0" fontId="43" fillId="0" borderId="0" xfId="2" applyFont="1" applyFill="1" applyBorder="1"/>
    <xf numFmtId="49" fontId="2" fillId="0" borderId="0" xfId="2" applyNumberFormat="1" applyFill="1" applyBorder="1"/>
    <xf numFmtId="2" fontId="12" fillId="0" borderId="0" xfId="0" applyNumberFormat="1" applyFont="1" applyFill="1" applyBorder="1" applyAlignment="1">
      <alignment horizontal="center" vertical="center" wrapText="1"/>
    </xf>
    <xf numFmtId="0" fontId="12" fillId="0" borderId="49" xfId="0" applyNumberFormat="1" applyFont="1" applyBorder="1" applyAlignment="1">
      <alignment horizontal="center" vertical="center"/>
    </xf>
    <xf numFmtId="167" fontId="44" fillId="7" borderId="50" xfId="0" applyNumberFormat="1" applyFont="1" applyFill="1" applyBorder="1" applyAlignment="1">
      <alignment horizontal="right"/>
    </xf>
    <xf numFmtId="0" fontId="14" fillId="0" borderId="33" xfId="0" applyFont="1" applyBorder="1" applyAlignment="1">
      <alignment horizontal="left"/>
    </xf>
    <xf numFmtId="167" fontId="44" fillId="7" borderId="34" xfId="0" applyNumberFormat="1" applyFont="1" applyFill="1" applyBorder="1" applyAlignment="1">
      <alignment horizontal="right"/>
    </xf>
    <xf numFmtId="167" fontId="10" fillId="0" borderId="49" xfId="0" applyNumberFormat="1" applyFont="1" applyFill="1" applyBorder="1" applyAlignment="1">
      <alignment horizontal="right"/>
    </xf>
    <xf numFmtId="167" fontId="44" fillId="7" borderId="51" xfId="0" applyNumberFormat="1" applyFont="1" applyFill="1" applyBorder="1" applyAlignment="1">
      <alignment horizontal="right"/>
    </xf>
    <xf numFmtId="166" fontId="12" fillId="0" borderId="0" xfId="0" applyNumberFormat="1" applyFont="1" applyFill="1" applyBorder="1" applyAlignment="1">
      <alignment horizontal="right"/>
    </xf>
    <xf numFmtId="166" fontId="52" fillId="0" borderId="0" xfId="3" applyNumberFormat="1" applyFont="1" applyFill="1" applyBorder="1"/>
    <xf numFmtId="2" fontId="2" fillId="0" borderId="0" xfId="2" applyNumberFormat="1" applyFont="1" applyFill="1" applyBorder="1"/>
    <xf numFmtId="166" fontId="2" fillId="0" borderId="0" xfId="2" applyNumberFormat="1" applyFont="1" applyFill="1" applyBorder="1"/>
    <xf numFmtId="166" fontId="1" fillId="0" borderId="0" xfId="2" applyNumberFormat="1" applyFont="1" applyFill="1" applyBorder="1"/>
    <xf numFmtId="166" fontId="1" fillId="0" borderId="0" xfId="3" applyNumberFormat="1" applyFont="1" applyFill="1" applyBorder="1"/>
    <xf numFmtId="166" fontId="53" fillId="0" borderId="0" xfId="3" applyNumberFormat="1" applyFont="1" applyFill="1" applyBorder="1"/>
    <xf numFmtId="0" fontId="52" fillId="0" borderId="0" xfId="2" applyFont="1" applyFill="1" applyBorder="1"/>
    <xf numFmtId="165" fontId="54" fillId="0" borderId="0" xfId="3" applyNumberFormat="1" applyFont="1" applyFill="1" applyBorder="1"/>
    <xf numFmtId="166" fontId="58" fillId="0" borderId="0" xfId="0" applyNumberFormat="1" applyFont="1"/>
    <xf numFmtId="166" fontId="58" fillId="0" borderId="2" xfId="0" applyNumberFormat="1" applyFont="1" applyBorder="1"/>
    <xf numFmtId="166" fontId="58" fillId="0" borderId="0" xfId="0" applyNumberFormat="1" applyFont="1" applyBorder="1"/>
    <xf numFmtId="0" fontId="1" fillId="0" borderId="0" xfId="0" applyFont="1" applyFill="1" applyAlignment="1">
      <alignment horizontal="left"/>
    </xf>
    <xf numFmtId="0" fontId="59" fillId="0" borderId="0" xfId="0" applyFont="1" applyFill="1"/>
    <xf numFmtId="0" fontId="1" fillId="0" borderId="0" xfId="0" applyFont="1" applyFill="1"/>
    <xf numFmtId="0" fontId="2" fillId="0" borderId="0" xfId="0" applyFont="1"/>
    <xf numFmtId="166" fontId="2" fillId="0" borderId="1" xfId="2" applyNumberFormat="1" applyFont="1" applyBorder="1"/>
    <xf numFmtId="166" fontId="2" fillId="0" borderId="15" xfId="2" applyNumberFormat="1" applyFont="1" applyBorder="1"/>
    <xf numFmtId="0" fontId="6" fillId="0" borderId="0" xfId="2" applyFont="1" applyBorder="1"/>
    <xf numFmtId="0" fontId="40" fillId="0" borderId="0" xfId="2" applyFont="1" applyFill="1" applyBorder="1"/>
    <xf numFmtId="165" fontId="3" fillId="0" borderId="0" xfId="1" applyNumberFormat="1" applyFont="1" applyFill="1" applyBorder="1"/>
    <xf numFmtId="165" fontId="6" fillId="0" borderId="0" xfId="1" applyNumberFormat="1" applyFont="1" applyFill="1" applyBorder="1"/>
    <xf numFmtId="0" fontId="59" fillId="0" borderId="0" xfId="2" applyFont="1" applyFill="1" applyBorder="1" applyAlignment="1">
      <alignment horizontal="right"/>
    </xf>
    <xf numFmtId="166" fontId="7" fillId="0" borderId="0" xfId="2" applyNumberFormat="1" applyFont="1" applyFill="1" applyBorder="1"/>
    <xf numFmtId="165" fontId="3" fillId="0" borderId="0" xfId="1" applyNumberFormat="1" applyFont="1" applyBorder="1"/>
    <xf numFmtId="165" fontId="6" fillId="0" borderId="0" xfId="1" applyNumberFormat="1" applyFont="1" applyBorder="1"/>
    <xf numFmtId="166" fontId="42" fillId="0" borderId="1" xfId="0" applyNumberFormat="1" applyFont="1" applyBorder="1"/>
    <xf numFmtId="166" fontId="60" fillId="0" borderId="0" xfId="2" applyNumberFormat="1" applyFont="1" applyBorder="1"/>
    <xf numFmtId="166" fontId="42" fillId="0" borderId="0" xfId="2" applyNumberFormat="1" applyFont="1" applyBorder="1"/>
    <xf numFmtId="166" fontId="42" fillId="0" borderId="0" xfId="2" applyNumberFormat="1" applyFont="1" applyFill="1" applyBorder="1"/>
    <xf numFmtId="166" fontId="42" fillId="0" borderId="2" xfId="2" applyNumberFormat="1" applyFont="1" applyFill="1" applyBorder="1"/>
    <xf numFmtId="166" fontId="42" fillId="0" borderId="0" xfId="2" applyNumberFormat="1" applyFont="1" applyFill="1"/>
    <xf numFmtId="2" fontId="2" fillId="0" borderId="0" xfId="2" applyNumberFormat="1" applyFont="1" applyFill="1" applyAlignment="1">
      <alignment horizontal="center"/>
    </xf>
    <xf numFmtId="166" fontId="60" fillId="0" borderId="0" xfId="2" applyNumberFormat="1" applyFont="1" applyBorder="1" applyAlignment="1">
      <alignment horizontal="center"/>
    </xf>
    <xf numFmtId="166" fontId="60" fillId="0" borderId="2" xfId="2" applyNumberFormat="1" applyFont="1" applyBorder="1"/>
    <xf numFmtId="0" fontId="61" fillId="0" borderId="0" xfId="0" applyFont="1" applyFill="1" applyBorder="1" applyAlignment="1">
      <alignment vertical="center"/>
    </xf>
    <xf numFmtId="0" fontId="22" fillId="0" borderId="0" xfId="0" applyFont="1"/>
    <xf numFmtId="0" fontId="0" fillId="0" borderId="1" xfId="0" applyBorder="1"/>
    <xf numFmtId="166" fontId="60" fillId="0" borderId="1" xfId="2" applyNumberFormat="1" applyFont="1" applyBorder="1" applyAlignment="1">
      <alignment horizontal="center"/>
    </xf>
    <xf numFmtId="166" fontId="42" fillId="0" borderId="1" xfId="2" applyNumberFormat="1" applyFont="1" applyBorder="1" applyAlignment="1">
      <alignment horizontal="center"/>
    </xf>
    <xf numFmtId="0" fontId="2" fillId="0" borderId="0" xfId="2" applyFont="1" applyAlignment="1">
      <alignment horizontal="right"/>
    </xf>
    <xf numFmtId="0" fontId="0" fillId="0" borderId="0" xfId="0" applyFill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left"/>
    </xf>
    <xf numFmtId="0" fontId="4" fillId="0" borderId="0" xfId="0" applyFont="1"/>
    <xf numFmtId="0" fontId="4" fillId="0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Border="1"/>
    <xf numFmtId="0" fontId="28" fillId="5" borderId="3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166" fontId="0" fillId="0" borderId="0" xfId="0" applyNumberFormat="1" applyFill="1" applyBorder="1"/>
    <xf numFmtId="0" fontId="2" fillId="0" borderId="0" xfId="0" applyFont="1" applyFill="1" applyBorder="1"/>
    <xf numFmtId="0" fontId="39" fillId="0" borderId="0" xfId="0" applyFont="1" applyFill="1" applyBorder="1" applyAlignment="1">
      <alignment horizontal="center" vertical="center"/>
    </xf>
    <xf numFmtId="0" fontId="62" fillId="0" borderId="0" xfId="0" applyFont="1" applyFill="1" applyBorder="1" applyAlignment="1">
      <alignment horizontal="center" vertical="center"/>
    </xf>
    <xf numFmtId="166" fontId="12" fillId="0" borderId="54" xfId="0" applyNumberFormat="1" applyFont="1" applyFill="1" applyBorder="1" applyAlignment="1">
      <alignment horizontal="right"/>
    </xf>
    <xf numFmtId="166" fontId="12" fillId="0" borderId="32" xfId="0" applyNumberFormat="1" applyFont="1" applyFill="1" applyBorder="1" applyAlignment="1">
      <alignment horizontal="right"/>
    </xf>
    <xf numFmtId="166" fontId="12" fillId="0" borderId="35" xfId="0" applyNumberFormat="1" applyFont="1" applyFill="1" applyBorder="1" applyAlignment="1">
      <alignment horizontal="right" vertical="top"/>
    </xf>
    <xf numFmtId="166" fontId="12" fillId="0" borderId="35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top"/>
    </xf>
    <xf numFmtId="0" fontId="10" fillId="8" borderId="53" xfId="0" applyFont="1" applyFill="1" applyBorder="1" applyAlignment="1">
      <alignment vertical="center"/>
    </xf>
    <xf numFmtId="166" fontId="12" fillId="0" borderId="55" xfId="0" applyNumberFormat="1" applyFont="1" applyFill="1" applyBorder="1" applyAlignment="1">
      <alignment horizontal="right" vertical="top"/>
    </xf>
    <xf numFmtId="166" fontId="12" fillId="0" borderId="55" xfId="0" applyNumberFormat="1" applyFont="1" applyFill="1" applyBorder="1" applyAlignment="1">
      <alignment horizontal="right"/>
    </xf>
    <xf numFmtId="1" fontId="18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right" vertical="center"/>
    </xf>
    <xf numFmtId="166" fontId="50" fillId="0" borderId="0" xfId="0" applyNumberFormat="1" applyFont="1" applyFill="1" applyBorder="1"/>
    <xf numFmtId="166" fontId="51" fillId="0" borderId="0" xfId="0" applyNumberFormat="1" applyFont="1" applyFill="1" applyBorder="1"/>
    <xf numFmtId="0" fontId="40" fillId="0" borderId="0" xfId="2" applyFont="1"/>
    <xf numFmtId="166" fontId="21" fillId="0" borderId="13" xfId="0" applyNumberFormat="1" applyFont="1" applyFill="1" applyBorder="1" applyAlignment="1">
      <alignment horizontal="right"/>
    </xf>
    <xf numFmtId="166" fontId="21" fillId="0" borderId="12" xfId="0" applyNumberFormat="1" applyFont="1" applyFill="1" applyBorder="1" applyAlignment="1">
      <alignment horizontal="right"/>
    </xf>
    <xf numFmtId="167" fontId="21" fillId="0" borderId="13" xfId="0" applyNumberFormat="1" applyFont="1" applyFill="1" applyBorder="1" applyAlignment="1">
      <alignment horizontal="right"/>
    </xf>
    <xf numFmtId="167" fontId="27" fillId="6" borderId="56" xfId="0" applyNumberFormat="1" applyFont="1" applyFill="1" applyBorder="1" applyAlignment="1">
      <alignment horizontal="right"/>
    </xf>
    <xf numFmtId="166" fontId="27" fillId="6" borderId="56" xfId="0" applyNumberFormat="1" applyFont="1" applyFill="1" applyBorder="1" applyAlignment="1">
      <alignment horizontal="right"/>
    </xf>
    <xf numFmtId="166" fontId="27" fillId="6" borderId="57" xfId="0" applyNumberFormat="1" applyFont="1" applyFill="1" applyBorder="1" applyAlignment="1">
      <alignment horizontal="right"/>
    </xf>
    <xf numFmtId="49" fontId="11" fillId="7" borderId="19" xfId="0" applyNumberFormat="1" applyFont="1" applyFill="1" applyBorder="1" applyAlignment="1">
      <alignment horizontal="center" vertical="center"/>
    </xf>
    <xf numFmtId="49" fontId="11" fillId="7" borderId="22" xfId="0" applyNumberFormat="1" applyFont="1" applyFill="1" applyBorder="1" applyAlignment="1">
      <alignment horizontal="center" vertical="center"/>
    </xf>
    <xf numFmtId="2" fontId="11" fillId="7" borderId="19" xfId="0" applyNumberFormat="1" applyFont="1" applyFill="1" applyBorder="1" applyAlignment="1">
      <alignment horizontal="center" vertical="center"/>
    </xf>
    <xf numFmtId="2" fontId="11" fillId="7" borderId="22" xfId="0" applyNumberFormat="1" applyFont="1" applyFill="1" applyBorder="1" applyAlignment="1">
      <alignment horizontal="center" vertical="center"/>
    </xf>
    <xf numFmtId="166" fontId="60" fillId="0" borderId="1" xfId="2" applyNumberFormat="1" applyFont="1" applyBorder="1"/>
    <xf numFmtId="2" fontId="28" fillId="5" borderId="0" xfId="0" applyNumberFormat="1" applyFont="1" applyFill="1" applyBorder="1" applyAlignment="1">
      <alignment horizontal="center" vertical="center" wrapText="1"/>
    </xf>
    <xf numFmtId="167" fontId="21" fillId="0" borderId="11" xfId="0" applyNumberFormat="1" applyFont="1" applyFill="1" applyBorder="1" applyAlignment="1">
      <alignment horizontal="right"/>
    </xf>
    <xf numFmtId="166" fontId="21" fillId="0" borderId="8" xfId="0" applyNumberFormat="1" applyFont="1" applyFill="1" applyBorder="1" applyAlignment="1">
      <alignment horizontal="right"/>
    </xf>
    <xf numFmtId="166" fontId="27" fillId="0" borderId="8" xfId="0" applyNumberFormat="1" applyFont="1" applyFill="1" applyBorder="1" applyAlignment="1">
      <alignment horizontal="right"/>
    </xf>
    <xf numFmtId="0" fontId="46" fillId="0" borderId="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63" fillId="0" borderId="0" xfId="2" applyFont="1" applyBorder="1"/>
    <xf numFmtId="0" fontId="63" fillId="0" borderId="0" xfId="2" applyFont="1" applyBorder="1" applyAlignment="1">
      <alignment vertical="center"/>
    </xf>
    <xf numFmtId="0" fontId="57" fillId="0" borderId="0" xfId="2" applyFont="1" applyBorder="1" applyAlignment="1">
      <alignment vertical="center"/>
    </xf>
    <xf numFmtId="49" fontId="23" fillId="0" borderId="0" xfId="0" applyNumberFormat="1" applyFont="1" applyBorder="1" applyAlignment="1">
      <alignment horizontal="center" vertical="center"/>
    </xf>
    <xf numFmtId="0" fontId="25" fillId="0" borderId="0" xfId="0" applyFont="1" applyAlignment="1"/>
    <xf numFmtId="0" fontId="0" fillId="0" borderId="0" xfId="0" applyAlignment="1"/>
    <xf numFmtId="166" fontId="42" fillId="0" borderId="0" xfId="0" applyNumberFormat="1" applyFont="1" applyBorder="1"/>
    <xf numFmtId="0" fontId="2" fillId="0" borderId="0" xfId="2" applyFont="1" applyBorder="1"/>
    <xf numFmtId="0" fontId="1" fillId="0" borderId="0" xfId="0" applyFont="1" applyBorder="1"/>
    <xf numFmtId="0" fontId="27" fillId="0" borderId="0" xfId="0" applyFont="1" applyFill="1" applyBorder="1"/>
    <xf numFmtId="0" fontId="40" fillId="0" borderId="0" xfId="0" applyFont="1"/>
    <xf numFmtId="0" fontId="12" fillId="0" borderId="0" xfId="0" applyFont="1" applyAlignment="1">
      <alignment horizontal="left" wrapText="1"/>
    </xf>
    <xf numFmtId="0" fontId="27" fillId="0" borderId="9" xfId="0" applyFont="1" applyBorder="1"/>
    <xf numFmtId="0" fontId="27" fillId="6" borderId="7" xfId="0" applyFont="1" applyFill="1" applyBorder="1"/>
    <xf numFmtId="0" fontId="28" fillId="5" borderId="6" xfId="5" applyFont="1" applyFill="1" applyBorder="1" applyAlignment="1">
      <alignment horizontal="center" vertical="center"/>
    </xf>
    <xf numFmtId="2" fontId="28" fillId="5" borderId="0" xfId="5" applyNumberFormat="1" applyFont="1" applyFill="1" applyAlignment="1">
      <alignment horizontal="center" vertical="center" wrapText="1"/>
    </xf>
    <xf numFmtId="0" fontId="21" fillId="6" borderId="5" xfId="5" applyFont="1" applyFill="1" applyBorder="1"/>
    <xf numFmtId="0" fontId="21" fillId="6" borderId="58" xfId="5" applyFont="1" applyFill="1" applyBorder="1" applyAlignment="1">
      <alignment horizontal="center" vertical="center"/>
    </xf>
    <xf numFmtId="0" fontId="21" fillId="6" borderId="59" xfId="5" applyFont="1" applyFill="1" applyBorder="1" applyAlignment="1">
      <alignment horizontal="center" vertical="center"/>
    </xf>
    <xf numFmtId="0" fontId="64" fillId="0" borderId="0" xfId="5"/>
    <xf numFmtId="0" fontId="21" fillId="0" borderId="9" xfId="0" applyFont="1" applyBorder="1"/>
    <xf numFmtId="167" fontId="21" fillId="0" borderId="10" xfId="0" applyNumberFormat="1" applyFont="1" applyBorder="1" applyAlignment="1">
      <alignment horizontal="right"/>
    </xf>
    <xf numFmtId="167" fontId="11" fillId="7" borderId="30" xfId="0" applyNumberFormat="1" applyFont="1" applyFill="1" applyBorder="1" applyAlignment="1">
      <alignment horizontal="right"/>
    </xf>
    <xf numFmtId="166" fontId="12" fillId="0" borderId="3" xfId="0" applyNumberFormat="1" applyFont="1" applyFill="1" applyBorder="1" applyAlignment="1">
      <alignment horizontal="right"/>
    </xf>
    <xf numFmtId="166" fontId="12" fillId="0" borderId="44" xfId="0" applyNumberFormat="1" applyFont="1" applyFill="1" applyBorder="1"/>
    <xf numFmtId="167" fontId="11" fillId="7" borderId="50" xfId="0" applyNumberFormat="1" applyFont="1" applyFill="1" applyBorder="1" applyAlignment="1">
      <alignment horizontal="right"/>
    </xf>
    <xf numFmtId="166" fontId="12" fillId="0" borderId="27" xfId="0" applyNumberFormat="1" applyFont="1" applyFill="1" applyBorder="1"/>
    <xf numFmtId="166" fontId="12" fillId="0" borderId="28" xfId="0" applyNumberFormat="1" applyFont="1" applyFill="1" applyBorder="1"/>
    <xf numFmtId="167" fontId="12" fillId="0" borderId="3" xfId="0" applyNumberFormat="1" applyFont="1" applyFill="1" applyBorder="1"/>
    <xf numFmtId="167" fontId="12" fillId="0" borderId="0" xfId="0" applyNumberFormat="1" applyFont="1" applyFill="1" applyBorder="1"/>
    <xf numFmtId="167" fontId="12" fillId="0" borderId="32" xfId="0" applyNumberFormat="1" applyFont="1" applyFill="1" applyBorder="1"/>
    <xf numFmtId="0" fontId="66" fillId="0" borderId="0" xfId="5" applyFont="1"/>
    <xf numFmtId="0" fontId="67" fillId="0" borderId="0" xfId="5" applyFont="1"/>
    <xf numFmtId="172" fontId="64" fillId="0" borderId="0" xfId="5" applyNumberFormat="1"/>
    <xf numFmtId="172" fontId="64" fillId="0" borderId="2" xfId="5" applyNumberFormat="1" applyBorder="1"/>
    <xf numFmtId="172" fontId="60" fillId="0" borderId="2" xfId="2" applyNumberFormat="1" applyFont="1" applyBorder="1"/>
    <xf numFmtId="172" fontId="60" fillId="0" borderId="0" xfId="2" applyNumberFormat="1" applyFont="1" applyBorder="1"/>
    <xf numFmtId="0" fontId="66" fillId="0" borderId="0" xfId="5" applyFont="1" applyBorder="1"/>
    <xf numFmtId="0" fontId="64" fillId="0" borderId="0" xfId="5" applyBorder="1"/>
    <xf numFmtId="171" fontId="66" fillId="0" borderId="0" xfId="5" applyNumberFormat="1" applyFont="1" applyBorder="1"/>
    <xf numFmtId="0" fontId="64" fillId="0" borderId="15" xfId="5" applyBorder="1" applyAlignment="1">
      <alignment horizontal="center"/>
    </xf>
    <xf numFmtId="0" fontId="64" fillId="0" borderId="1" xfId="5" applyBorder="1" applyAlignment="1">
      <alignment horizontal="center"/>
    </xf>
    <xf numFmtId="0" fontId="40" fillId="0" borderId="10" xfId="5" applyFont="1" applyBorder="1"/>
    <xf numFmtId="173" fontId="40" fillId="0" borderId="10" xfId="5" applyNumberFormat="1" applyFont="1" applyBorder="1" applyAlignment="1">
      <alignment horizontal="right"/>
    </xf>
    <xf numFmtId="167" fontId="40" fillId="0" borderId="10" xfId="5" applyNumberFormat="1" applyFont="1" applyBorder="1" applyAlignment="1">
      <alignment horizontal="right"/>
    </xf>
    <xf numFmtId="0" fontId="65" fillId="0" borderId="10" xfId="5" applyFont="1" applyBorder="1"/>
    <xf numFmtId="173" fontId="65" fillId="0" borderId="10" xfId="5" applyNumberFormat="1" applyFont="1" applyBorder="1" applyAlignment="1">
      <alignment horizontal="right"/>
    </xf>
    <xf numFmtId="167" fontId="65" fillId="0" borderId="10" xfId="5" applyNumberFormat="1" applyFont="1" applyBorder="1" applyAlignment="1">
      <alignment horizontal="right"/>
    </xf>
    <xf numFmtId="0" fontId="21" fillId="0" borderId="0" xfId="5" applyFont="1"/>
    <xf numFmtId="17" fontId="28" fillId="5" borderId="11" xfId="0" quotePrefix="1" applyNumberFormat="1" applyFont="1" applyFill="1" applyBorder="1" applyAlignment="1">
      <alignment horizontal="center" vertical="center"/>
    </xf>
    <xf numFmtId="2" fontId="28" fillId="5" borderId="57" xfId="5" applyNumberFormat="1" applyFont="1" applyFill="1" applyBorder="1" applyAlignment="1">
      <alignment horizontal="center" vertical="center" wrapText="1"/>
    </xf>
    <xf numFmtId="2" fontId="28" fillId="5" borderId="60" xfId="5" applyNumberFormat="1" applyFont="1" applyFill="1" applyBorder="1" applyAlignment="1">
      <alignment horizontal="center" vertical="center" wrapText="1"/>
    </xf>
    <xf numFmtId="167" fontId="21" fillId="0" borderId="11" xfId="0" applyNumberFormat="1" applyFont="1" applyBorder="1" applyAlignment="1">
      <alignment horizontal="right"/>
    </xf>
    <xf numFmtId="167" fontId="27" fillId="0" borderId="10" xfId="0" applyNumberFormat="1" applyFont="1" applyBorder="1" applyAlignment="1">
      <alignment horizontal="right"/>
    </xf>
    <xf numFmtId="167" fontId="27" fillId="0" borderId="11" xfId="0" applyNumberFormat="1" applyFont="1" applyBorder="1" applyAlignment="1">
      <alignment horizontal="right"/>
    </xf>
    <xf numFmtId="0" fontId="25" fillId="0" borderId="0" xfId="0" applyFont="1" applyAlignment="1">
      <alignment horizontal="left" wrapText="1"/>
    </xf>
    <xf numFmtId="0" fontId="1" fillId="0" borderId="16" xfId="0" applyNumberFormat="1" applyFont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center"/>
    </xf>
    <xf numFmtId="0" fontId="63" fillId="0" borderId="25" xfId="2" applyFont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6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2" fontId="1" fillId="8" borderId="29" xfId="0" applyNumberFormat="1" applyFont="1" applyFill="1" applyBorder="1" applyAlignment="1">
      <alignment horizontal="center" vertical="center" wrapText="1"/>
    </xf>
    <xf numFmtId="2" fontId="1" fillId="8" borderId="33" xfId="0" applyNumberFormat="1" applyFont="1" applyFill="1" applyBorder="1" applyAlignment="1">
      <alignment horizontal="center" vertical="center" wrapText="1"/>
    </xf>
    <xf numFmtId="2" fontId="1" fillId="0" borderId="39" xfId="0" applyNumberFormat="1" applyFont="1" applyFill="1" applyBorder="1" applyAlignment="1">
      <alignment horizontal="center" vertical="center" wrapText="1"/>
    </xf>
    <xf numFmtId="2" fontId="1" fillId="0" borderId="40" xfId="0" applyNumberFormat="1" applyFont="1" applyFill="1" applyBorder="1" applyAlignment="1">
      <alignment horizontal="center" vertical="center" wrapText="1"/>
    </xf>
    <xf numFmtId="2" fontId="1" fillId="0" borderId="32" xfId="0" applyNumberFormat="1" applyFont="1" applyFill="1" applyBorder="1" applyAlignment="1">
      <alignment horizontal="center" vertical="center" wrapText="1"/>
    </xf>
    <xf numFmtId="2" fontId="1" fillId="0" borderId="35" xfId="0" applyNumberFormat="1" applyFont="1" applyFill="1" applyBorder="1" applyAlignment="1">
      <alignment horizontal="center" vertical="center" wrapText="1"/>
    </xf>
    <xf numFmtId="2" fontId="1" fillId="0" borderId="52" xfId="0" applyNumberFormat="1" applyFont="1" applyFill="1" applyBorder="1" applyAlignment="1">
      <alignment horizontal="center" vertical="center" wrapText="1"/>
    </xf>
  </cellXfs>
  <cellStyles count="6">
    <cellStyle name="Milliers 2" xfId="4" xr:uid="{00000000-0005-0000-0000-000000000000}"/>
    <cellStyle name="Normal" xfId="0" builtinId="0"/>
    <cellStyle name="Normal 2" xfId="2" xr:uid="{00000000-0005-0000-0000-000002000000}"/>
    <cellStyle name="Normal 3" xfId="5" xr:uid="{2D1A9431-A004-4CA9-9C13-C443B089F816}"/>
    <cellStyle name="Pourcentage" xfId="1" builtinId="5"/>
    <cellStyle name="Pourcentage 2" xfId="3" xr:uid="{00000000-0005-0000-0000-000004000000}"/>
  </cellStyles>
  <dxfs count="0"/>
  <tableStyles count="0" defaultTableStyle="TableStyleMedium2" defaultPivotStyle="PivotStyleLight16"/>
  <colors>
    <mruColors>
      <color rgb="FF1D1D1B"/>
      <color rgb="FF002060"/>
      <color rgb="FF0000FF"/>
      <color rgb="FF8EA9DB"/>
      <color rgb="FFBFBFBF"/>
      <color rgb="FFBFA6A6"/>
      <color rgb="FFDDDDDD"/>
      <color rgb="FFB2B2B2"/>
      <color rgb="FFC8D6EE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96530989181908"/>
          <c:y val="0.20442003692914998"/>
          <c:w val="0.88714771764640532"/>
          <c:h val="0.56343725434700553"/>
        </c:manualLayout>
      </c:layout>
      <c:lineChart>
        <c:grouping val="standard"/>
        <c:varyColors val="0"/>
        <c:ser>
          <c:idx val="1"/>
          <c:order val="0"/>
          <c:tx>
            <c:strRef>
              <c:f>'Fig 1_GRAPH abattages'!$C$6</c:f>
              <c:strCache>
                <c:ptCount val="1"/>
                <c:pt idx="0">
                  <c:v>2024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1_GRAPH abattages'!$D$4:$O$4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1_GRAPH abattages'!$D$6:$O$6</c:f>
              <c:numCache>
                <c:formatCode>0.0</c:formatCode>
                <c:ptCount val="12"/>
                <c:pt idx="0">
                  <c:v>74.276000921770986</c:v>
                </c:pt>
                <c:pt idx="1">
                  <c:v>72.807659366514017</c:v>
                </c:pt>
                <c:pt idx="2">
                  <c:v>74.714809488196991</c:v>
                </c:pt>
                <c:pt idx="3">
                  <c:v>72.796754861094001</c:v>
                </c:pt>
                <c:pt idx="4">
                  <c:v>70.747601375439999</c:v>
                </c:pt>
                <c:pt idx="5">
                  <c:v>73.662715029002996</c:v>
                </c:pt>
                <c:pt idx="6">
                  <c:v>74.736071673734003</c:v>
                </c:pt>
                <c:pt idx="7">
                  <c:v>72.051206841816011</c:v>
                </c:pt>
                <c:pt idx="8">
                  <c:v>76.625351736954997</c:v>
                </c:pt>
                <c:pt idx="9">
                  <c:v>75.154382240059988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ED-4452-9E09-0DC8E87DD6DB}"/>
            </c:ext>
          </c:extLst>
        </c:ser>
        <c:ser>
          <c:idx val="2"/>
          <c:order val="1"/>
          <c:tx>
            <c:strRef>
              <c:f>'Fig 1_GRAPH abattages'!$C$5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1_GRAPH abattages'!$D$4:$O$4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1_GRAPH abattages'!$D$5:$O$5</c:f>
              <c:numCache>
                <c:formatCode>0.0</c:formatCode>
                <c:ptCount val="12"/>
                <c:pt idx="0">
                  <c:v>64.964617588297997</c:v>
                </c:pt>
                <c:pt idx="1">
                  <c:v>61.273305796161004</c:v>
                </c:pt>
                <c:pt idx="2">
                  <c:v>63.136187233283998</c:v>
                </c:pt>
                <c:pt idx="3">
                  <c:v>63.882029298282006</c:v>
                </c:pt>
                <c:pt idx="4">
                  <c:v>65.986527683054007</c:v>
                </c:pt>
                <c:pt idx="5">
                  <c:v>73.147443103756999</c:v>
                </c:pt>
                <c:pt idx="6">
                  <c:v>69.422776529419991</c:v>
                </c:pt>
                <c:pt idx="7">
                  <c:v>69.966875133212994</c:v>
                </c:pt>
                <c:pt idx="8">
                  <c:v>71.723775120300004</c:v>
                </c:pt>
                <c:pt idx="9">
                  <c:v>71.218138128801002</c:v>
                </c:pt>
                <c:pt idx="10">
                  <c:v>71.577164270583992</c:v>
                </c:pt>
                <c:pt idx="11">
                  <c:v>70.082520522469991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ED-4452-9E09-0DC8E87DD6DB}"/>
            </c:ext>
          </c:extLst>
        </c:ser>
        <c:ser>
          <c:idx val="0"/>
          <c:order val="2"/>
          <c:tx>
            <c:strRef>
              <c:f>'Fig 1_GRAPH abattages'!$C$7</c:f>
              <c:strCache>
                <c:ptCount val="1"/>
                <c:pt idx="0">
                  <c:v>Moy. 2019-2023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1_GRAPH abattages'!$D$4:$O$4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1_GRAPH abattages'!$D$7:$O$7</c:f>
              <c:numCache>
                <c:formatCode>0.0</c:formatCode>
                <c:ptCount val="12"/>
                <c:pt idx="0">
                  <c:v>71.482617789040987</c:v>
                </c:pt>
                <c:pt idx="1">
                  <c:v>70.278549141507412</c:v>
                </c:pt>
                <c:pt idx="2">
                  <c:v>71.23026456779499</c:v>
                </c:pt>
                <c:pt idx="3">
                  <c:v>68.107406124380006</c:v>
                </c:pt>
                <c:pt idx="4">
                  <c:v>69.811189280805209</c:v>
                </c:pt>
                <c:pt idx="5">
                  <c:v>72.354016161124207</c:v>
                </c:pt>
                <c:pt idx="6">
                  <c:v>70.696169483714201</c:v>
                </c:pt>
                <c:pt idx="7">
                  <c:v>72.245550804266799</c:v>
                </c:pt>
                <c:pt idx="8">
                  <c:v>74.053112254845004</c:v>
                </c:pt>
                <c:pt idx="9">
                  <c:v>74.043113881454616</c:v>
                </c:pt>
                <c:pt idx="10">
                  <c:v>73.269511015476596</c:v>
                </c:pt>
                <c:pt idx="11">
                  <c:v>72.793901126367203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FED-4452-9E09-0DC8E87DD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90"/>
          <c:min val="50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CVJA - million de têtes</a:t>
                </a:r>
              </a:p>
            </c:rich>
          </c:tx>
          <c:layout>
            <c:manualLayout>
              <c:xMode val="edge"/>
              <c:yMode val="edge"/>
              <c:x val="7.1659854834861189E-2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9.8107311366137886E-2"/>
          <c:y val="0.86254164022590829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96530989181908"/>
          <c:y val="0.21543914448710438"/>
          <c:w val="0.88714771764640532"/>
          <c:h val="0.50957973626790631"/>
        </c:manualLayout>
      </c:layout>
      <c:lineChart>
        <c:grouping val="standard"/>
        <c:varyColors val="0"/>
        <c:ser>
          <c:idx val="1"/>
          <c:order val="0"/>
          <c:tx>
            <c:strRef>
              <c:f>'Fig 3_IPPAP Vol'!$J$5</c:f>
              <c:strCache>
                <c:ptCount val="1"/>
                <c:pt idx="0">
                  <c:v>2024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3_IPPAP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3_IPPAP Vol'!$J$6:$J$17</c:f>
              <c:numCache>
                <c:formatCode>0.0</c:formatCode>
                <c:ptCount val="12"/>
                <c:pt idx="0">
                  <c:v>129.5</c:v>
                </c:pt>
                <c:pt idx="1">
                  <c:v>124</c:v>
                </c:pt>
                <c:pt idx="2">
                  <c:v>123.7</c:v>
                </c:pt>
                <c:pt idx="3">
                  <c:v>123.2</c:v>
                </c:pt>
                <c:pt idx="4">
                  <c:v>120.5</c:v>
                </c:pt>
                <c:pt idx="5">
                  <c:v>120.1</c:v>
                </c:pt>
                <c:pt idx="6">
                  <c:v>120</c:v>
                </c:pt>
                <c:pt idx="7">
                  <c:v>120.6</c:v>
                </c:pt>
                <c:pt idx="8">
                  <c:v>121.1</c:v>
                </c:pt>
                <c:pt idx="9">
                  <c:v>121.9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FB-4230-AB96-0FE61D5814CE}"/>
            </c:ext>
          </c:extLst>
        </c:ser>
        <c:ser>
          <c:idx val="2"/>
          <c:order val="1"/>
          <c:tx>
            <c:strRef>
              <c:f>'Fig 3_IPPAP Vol'!$I$5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3_IPPAP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3_IPPAP Vol'!$I$6:$I$17</c:f>
              <c:numCache>
                <c:formatCode>0.0</c:formatCode>
                <c:ptCount val="12"/>
                <c:pt idx="0">
                  <c:v>139.9</c:v>
                </c:pt>
                <c:pt idx="1">
                  <c:v>140.30000000000001</c:v>
                </c:pt>
                <c:pt idx="2">
                  <c:v>140.5</c:v>
                </c:pt>
                <c:pt idx="3">
                  <c:v>140.30000000000001</c:v>
                </c:pt>
                <c:pt idx="4">
                  <c:v>138.69999999999999</c:v>
                </c:pt>
                <c:pt idx="5">
                  <c:v>137.5</c:v>
                </c:pt>
                <c:pt idx="6">
                  <c:v>135.4</c:v>
                </c:pt>
                <c:pt idx="7">
                  <c:v>132.80000000000001</c:v>
                </c:pt>
                <c:pt idx="8">
                  <c:v>129.80000000000001</c:v>
                </c:pt>
                <c:pt idx="9">
                  <c:v>128.80000000000001</c:v>
                </c:pt>
                <c:pt idx="10">
                  <c:v>128.1</c:v>
                </c:pt>
                <c:pt idx="11">
                  <c:v>126.9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FB-4230-AB96-0FE61D5814CE}"/>
            </c:ext>
          </c:extLst>
        </c:ser>
        <c:ser>
          <c:idx val="0"/>
          <c:order val="2"/>
          <c:tx>
            <c:strRef>
              <c:f>'Fig 3_IPPAP Vol'!$K$5</c:f>
              <c:strCache>
                <c:ptCount val="1"/>
                <c:pt idx="0">
                  <c:v>Moy. 2020-2023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3_IPPAP Vol'!$D$6:$D$17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3_IPPAP Vol'!$K$6:$K$17</c:f>
              <c:numCache>
                <c:formatCode>0.0</c:formatCode>
                <c:ptCount val="12"/>
                <c:pt idx="0">
                  <c:v>111.57499999999999</c:v>
                </c:pt>
                <c:pt idx="1">
                  <c:v>113.4</c:v>
                </c:pt>
                <c:pt idx="2">
                  <c:v>114.2</c:v>
                </c:pt>
                <c:pt idx="3">
                  <c:v>115.52500000000001</c:v>
                </c:pt>
                <c:pt idx="4">
                  <c:v>117.075</c:v>
                </c:pt>
                <c:pt idx="5">
                  <c:v>118.9</c:v>
                </c:pt>
                <c:pt idx="6">
                  <c:v>120.04999999999998</c:v>
                </c:pt>
                <c:pt idx="7">
                  <c:v>120.25</c:v>
                </c:pt>
                <c:pt idx="8">
                  <c:v>119.72499999999999</c:v>
                </c:pt>
                <c:pt idx="9">
                  <c:v>119.675</c:v>
                </c:pt>
                <c:pt idx="10">
                  <c:v>119.97499999999999</c:v>
                </c:pt>
                <c:pt idx="11">
                  <c:v>118.97499999999999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3FB-4230-AB96-0FE61D581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50"/>
          <c:min val="9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indice IPPAP base 100 en 2020</a:t>
                </a:r>
              </a:p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endParaRPr lang="fr-FR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8.3390060113453554E-2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2156772192332263"/>
          <c:y val="0.86254143450088205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820857392825896"/>
          <c:y val="0.22408492460709617"/>
          <c:w val="0.86090428696412968"/>
          <c:h val="0.54377293931375992"/>
        </c:manualLayout>
      </c:layout>
      <c:lineChart>
        <c:grouping val="standard"/>
        <c:varyColors val="0"/>
        <c:ser>
          <c:idx val="1"/>
          <c:order val="0"/>
          <c:tx>
            <c:strRef>
              <c:f>'Fig 3bis_IPAMPA Vol'!$J$5</c:f>
              <c:strCache>
                <c:ptCount val="1"/>
                <c:pt idx="0">
                  <c:v>2024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3bis_IPAMPA Vol'!$D$6:$D$16</c:f>
              <c:strCache>
                <c:ptCount val="11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</c:strCache>
            </c:strRef>
          </c:cat>
          <c:val>
            <c:numRef>
              <c:f>'Fig 3bis_IPAMPA Vol'!$J$6:$J$16</c:f>
              <c:numCache>
                <c:formatCode>0.0</c:formatCode>
                <c:ptCount val="11"/>
                <c:pt idx="0">
                  <c:v>129.5</c:v>
                </c:pt>
                <c:pt idx="1">
                  <c:v>128.5</c:v>
                </c:pt>
                <c:pt idx="2">
                  <c:v>127.6</c:v>
                </c:pt>
                <c:pt idx="3">
                  <c:v>126</c:v>
                </c:pt>
                <c:pt idx="4">
                  <c:v>125.7</c:v>
                </c:pt>
                <c:pt idx="5">
                  <c:v>126</c:v>
                </c:pt>
                <c:pt idx="6">
                  <c:v>126.9</c:v>
                </c:pt>
                <c:pt idx="7">
                  <c:v>127</c:v>
                </c:pt>
                <c:pt idx="8">
                  <c:v>126.5</c:v>
                </c:pt>
                <c:pt idx="9">
                  <c:v>126.2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7F-4D3A-B5C6-A6686369ABAD}"/>
            </c:ext>
          </c:extLst>
        </c:ser>
        <c:ser>
          <c:idx val="2"/>
          <c:order val="1"/>
          <c:tx>
            <c:strRef>
              <c:f>'Fig 3bis_IPAMPA Vol'!$I$5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3bis_IPAMPA Vol'!$D$6:$D$16</c:f>
              <c:strCache>
                <c:ptCount val="11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</c:strCache>
            </c:strRef>
          </c:cat>
          <c:val>
            <c:numRef>
              <c:f>'Fig 3bis_IPAMPA Vol'!$I$6:$I$16</c:f>
              <c:numCache>
                <c:formatCode>0.0</c:formatCode>
                <c:ptCount val="11"/>
                <c:pt idx="0">
                  <c:v>146.19999999999999</c:v>
                </c:pt>
                <c:pt idx="1">
                  <c:v>145.5</c:v>
                </c:pt>
                <c:pt idx="2">
                  <c:v>144.9</c:v>
                </c:pt>
                <c:pt idx="3">
                  <c:v>143.6</c:v>
                </c:pt>
                <c:pt idx="4">
                  <c:v>141.6</c:v>
                </c:pt>
                <c:pt idx="5">
                  <c:v>139.69999999999999</c:v>
                </c:pt>
                <c:pt idx="6">
                  <c:v>137.19999999999999</c:v>
                </c:pt>
                <c:pt idx="7">
                  <c:v>135</c:v>
                </c:pt>
                <c:pt idx="8">
                  <c:v>134.19999999999999</c:v>
                </c:pt>
                <c:pt idx="9">
                  <c:v>132.30000000000001</c:v>
                </c:pt>
                <c:pt idx="10">
                  <c:v>131.4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7F-4D3A-B5C6-A6686369ABAD}"/>
            </c:ext>
          </c:extLst>
        </c:ser>
        <c:ser>
          <c:idx val="0"/>
          <c:order val="2"/>
          <c:tx>
            <c:strRef>
              <c:f>'Fig 3bis_IPAMPA Vol'!$K$5</c:f>
              <c:strCache>
                <c:ptCount val="1"/>
                <c:pt idx="0">
                  <c:v>Moy. 2019-2023</c:v>
                </c:pt>
              </c:strCache>
            </c:strRef>
          </c:tx>
          <c:spPr>
            <a:ln w="19050"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3bis_IPAMPA Vol'!$D$6:$D$16</c:f>
              <c:strCache>
                <c:ptCount val="11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</c:strCache>
            </c:strRef>
          </c:cat>
          <c:val>
            <c:numRef>
              <c:f>'Fig 3bis_IPAMPA Vol'!$K$6:$K$16</c:f>
              <c:numCache>
                <c:formatCode>0.0</c:formatCode>
                <c:ptCount val="11"/>
                <c:pt idx="0">
                  <c:v>113.7</c:v>
                </c:pt>
                <c:pt idx="1">
                  <c:v>114.3</c:v>
                </c:pt>
                <c:pt idx="2">
                  <c:v>114.78</c:v>
                </c:pt>
                <c:pt idx="3">
                  <c:v>116.5</c:v>
                </c:pt>
                <c:pt idx="4">
                  <c:v>117.31999999999998</c:v>
                </c:pt>
                <c:pt idx="5">
                  <c:v>117.64000000000001</c:v>
                </c:pt>
                <c:pt idx="6">
                  <c:v>118.34</c:v>
                </c:pt>
                <c:pt idx="7">
                  <c:v>118.05999999999999</c:v>
                </c:pt>
                <c:pt idx="8">
                  <c:v>118.05999999999999</c:v>
                </c:pt>
                <c:pt idx="9">
                  <c:v>117.97999999999999</c:v>
                </c:pt>
                <c:pt idx="10">
                  <c:v>118.58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F7F-4D3A-B5C6-A6686369A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50"/>
          <c:min val="9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indice Ipampa base 100 en 2020</a:t>
                </a:r>
              </a:p>
            </c:rich>
          </c:tx>
          <c:layout>
            <c:manualLayout>
              <c:xMode val="edge"/>
              <c:yMode val="edge"/>
              <c:x val="9.6346806649168851E-2"/>
              <c:y val="5.3979341292015913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2156772192332263"/>
          <c:y val="0.86254143450088205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642731199732156"/>
          <c:y val="0.16866305244519023"/>
          <c:w val="0.8417546207156017"/>
          <c:h val="0.60794822333955245"/>
        </c:manualLayout>
      </c:layout>
      <c:lineChart>
        <c:grouping val="standard"/>
        <c:varyColors val="0"/>
        <c:ser>
          <c:idx val="3"/>
          <c:order val="0"/>
          <c:tx>
            <c:strRef>
              <c:f>'Fig 5b_ Graph Consommation'!$B$6</c:f>
              <c:strCache>
                <c:ptCount val="1"/>
                <c:pt idx="0">
                  <c:v>2024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5b_ Graph Consommation'!$C$4:$N$4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5b_ Graph Consommation'!$C$6:$N$6</c:f>
              <c:numCache>
                <c:formatCode>0.0</c:formatCode>
                <c:ptCount val="12"/>
                <c:pt idx="0">
                  <c:v>183.96533585517898</c:v>
                </c:pt>
                <c:pt idx="1">
                  <c:v>176.47550422961103</c:v>
                </c:pt>
                <c:pt idx="2">
                  <c:v>184.39215339105803</c:v>
                </c:pt>
                <c:pt idx="3">
                  <c:v>181.99569798429098</c:v>
                </c:pt>
                <c:pt idx="4">
                  <c:v>178.21164153687201</c:v>
                </c:pt>
                <c:pt idx="5">
                  <c:v>186.66074371322901</c:v>
                </c:pt>
                <c:pt idx="6">
                  <c:v>185.565074985894</c:v>
                </c:pt>
                <c:pt idx="7">
                  <c:v>172.77584712256601</c:v>
                </c:pt>
                <c:pt idx="8">
                  <c:v>185.24997162607102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85-4A89-8D66-367CCEE9101B}"/>
            </c:ext>
          </c:extLst>
        </c:ser>
        <c:ser>
          <c:idx val="1"/>
          <c:order val="1"/>
          <c:tx>
            <c:strRef>
              <c:f>'Fig 5b_ Graph Consommation'!$B$5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'Fig 5b_ Graph Consommation'!$C$4:$N$4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'Fig 5b_ Graph Consommation'!$C$5:$N$5</c:f>
              <c:numCache>
                <c:formatCode>0.0</c:formatCode>
                <c:ptCount val="12"/>
                <c:pt idx="0">
                  <c:v>163.12682178992299</c:v>
                </c:pt>
                <c:pt idx="1">
                  <c:v>155.76457022731199</c:v>
                </c:pt>
                <c:pt idx="2">
                  <c:v>163.12654359172495</c:v>
                </c:pt>
                <c:pt idx="3">
                  <c:v>162.22094001879</c:v>
                </c:pt>
                <c:pt idx="4">
                  <c:v>168.31560038125502</c:v>
                </c:pt>
                <c:pt idx="5">
                  <c:v>172.53591164832699</c:v>
                </c:pt>
                <c:pt idx="6">
                  <c:v>159.68265900652801</c:v>
                </c:pt>
                <c:pt idx="7">
                  <c:v>162.12521378438595</c:v>
                </c:pt>
                <c:pt idx="8">
                  <c:v>169.03331625961005</c:v>
                </c:pt>
                <c:pt idx="9">
                  <c:v>168.38528176772499</c:v>
                </c:pt>
                <c:pt idx="10">
                  <c:v>170.12358054566198</c:v>
                </c:pt>
                <c:pt idx="11">
                  <c:v>167.81371295477197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85-4A89-8D66-367CCEE9101B}"/>
            </c:ext>
          </c:extLst>
        </c:ser>
        <c:ser>
          <c:idx val="2"/>
          <c:order val="2"/>
          <c:tx>
            <c:strRef>
              <c:f>'Fig 5b_ Graph Consommation'!$B$7</c:f>
              <c:strCache>
                <c:ptCount val="1"/>
                <c:pt idx="0">
                  <c:v>Moy. 2019-2023</c:v>
                </c:pt>
              </c:strCache>
            </c:strRef>
          </c:tx>
          <c:spPr>
            <a:ln w="19050">
              <a:solidFill>
                <a:srgbClr val="FF0000"/>
              </a:solidFill>
              <a:prstDash val="dash"/>
            </a:ln>
          </c:spPr>
          <c:marker>
            <c:symbol val="none"/>
          </c:marker>
          <c:val>
            <c:numRef>
              <c:f>'Fig 5b_ Graph Consommation'!$C$7:$N$7</c:f>
              <c:numCache>
                <c:formatCode>0.0</c:formatCode>
                <c:ptCount val="12"/>
                <c:pt idx="0">
                  <c:v>160.84743288182759</c:v>
                </c:pt>
                <c:pt idx="1">
                  <c:v>156.71819304547518</c:v>
                </c:pt>
                <c:pt idx="2">
                  <c:v>159.54736155918437</c:v>
                </c:pt>
                <c:pt idx="3">
                  <c:v>154.42657134968479</c:v>
                </c:pt>
                <c:pt idx="4">
                  <c:v>158.94845895960961</c:v>
                </c:pt>
                <c:pt idx="5">
                  <c:v>164.0645799136982</c:v>
                </c:pt>
                <c:pt idx="6">
                  <c:v>157.10059675128417</c:v>
                </c:pt>
                <c:pt idx="7">
                  <c:v>159.8471291618352</c:v>
                </c:pt>
                <c:pt idx="8">
                  <c:v>165.1697901912728</c:v>
                </c:pt>
                <c:pt idx="9">
                  <c:v>162.4667868933912</c:v>
                </c:pt>
                <c:pt idx="10">
                  <c:v>162.91531011627481</c:v>
                </c:pt>
                <c:pt idx="11">
                  <c:v>161.841828502048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85-4A89-8D66-367CCEE910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7243120"/>
        <c:axId val="1"/>
      </c:lineChart>
      <c:catAx>
        <c:axId val="53724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0"/>
          <c:min val="100"/>
        </c:scaling>
        <c:delete val="0"/>
        <c:axPos val="l"/>
        <c:majorGridlines>
          <c:spPr>
            <a:ln w="6350">
              <a:noFill/>
            </a:ln>
          </c:spPr>
        </c:majorGridlines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millier de tec</a:t>
                </a:r>
              </a:p>
            </c:rich>
          </c:tx>
          <c:layout>
            <c:manualLayout>
              <c:xMode val="edge"/>
              <c:yMode val="edge"/>
              <c:x val="3.6797143417576672E-2"/>
              <c:y val="7.0704234259874141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37243120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5319628922722961"/>
          <c:y val="0.87438175400488727"/>
          <c:w val="0.79647681401450721"/>
          <c:h val="0.12561824599511268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B0F0"/>
                </a:solidFill>
                <a:latin typeface="Arial"/>
                <a:ea typeface="Arial"/>
                <a:cs typeface="Arial"/>
              </a:defRPr>
            </a:pPr>
            <a:r>
              <a:rPr lang="fr-FR" sz="1000">
                <a:solidFill>
                  <a:srgbClr val="00B0F0"/>
                </a:solidFill>
              </a:rPr>
              <a:t>SUIVI : En</a:t>
            </a:r>
            <a:r>
              <a:rPr lang="fr-FR" sz="1000" baseline="0">
                <a:solidFill>
                  <a:srgbClr val="00B0F0"/>
                </a:solidFill>
              </a:rPr>
              <a:t> 2020</a:t>
            </a:r>
            <a:r>
              <a:rPr lang="fr-FR" sz="1000">
                <a:solidFill>
                  <a:srgbClr val="00B0F0"/>
                </a:solidFill>
              </a:rPr>
              <a:t>, la production de volailles </a:t>
            </a:r>
          </a:p>
        </c:rich>
      </c:tx>
      <c:layout>
        <c:manualLayout>
          <c:xMode val="edge"/>
          <c:yMode val="edge"/>
          <c:x val="0.14677501687592626"/>
          <c:y val="4.41396496473107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28231189202239"/>
          <c:y val="5.2283082796468636E-2"/>
          <c:w val="0.83701784332203688"/>
          <c:h val="0.63691643999045577"/>
        </c:manualLayout>
      </c:layout>
      <c:lineChart>
        <c:grouping val="standard"/>
        <c:varyColors val="0"/>
        <c:ser>
          <c:idx val="3"/>
          <c:order val="0"/>
          <c:tx>
            <c:strRef>
              <c:f>'[5]_IR_Graph Prod'!$B$85</c:f>
              <c:strCache>
                <c:ptCount val="1"/>
                <c:pt idx="0">
                  <c:v>2022</c:v>
                </c:pt>
              </c:strCache>
            </c:strRef>
          </c:tx>
          <c:spPr>
            <a:ln w="317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'[5]_IR_Graph Prod'!$C$76:$N$76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'[5]_IR_Graph Prod'!$C$85:$N$85</c:f>
              <c:numCache>
                <c:formatCode>General</c:formatCode>
                <c:ptCount val="12"/>
                <c:pt idx="0">
                  <c:v>76.208908924924998</c:v>
                </c:pt>
                <c:pt idx="1">
                  <c:v>75.004080400976022</c:v>
                </c:pt>
                <c:pt idx="2">
                  <c:v>75.053438896092985</c:v>
                </c:pt>
                <c:pt idx="3">
                  <c:v>66.442736276529999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B5-4A7F-B4C8-6DCE369A3DE3}"/>
            </c:ext>
          </c:extLst>
        </c:ser>
        <c:ser>
          <c:idx val="1"/>
          <c:order val="1"/>
          <c:tx>
            <c:strRef>
              <c:f>'[5]_IR_Graph Prod'!$B$84</c:f>
              <c:strCache>
                <c:ptCount val="1"/>
                <c:pt idx="0">
                  <c:v>2021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'[5]_IR_Graph Prod'!$C$76:$N$76</c:f>
              <c:strCache>
                <c:ptCount val="12"/>
                <c:pt idx="0">
                  <c:v>J </c:v>
                </c:pt>
                <c:pt idx="1">
                  <c:v>F </c:v>
                </c:pt>
                <c:pt idx="2">
                  <c:v>M </c:v>
                </c:pt>
                <c:pt idx="3">
                  <c:v>A </c:v>
                </c:pt>
                <c:pt idx="4">
                  <c:v>M </c:v>
                </c:pt>
                <c:pt idx="5">
                  <c:v>J </c:v>
                </c:pt>
                <c:pt idx="6">
                  <c:v>J </c:v>
                </c:pt>
                <c:pt idx="7">
                  <c:v>A </c:v>
                </c:pt>
                <c:pt idx="8">
                  <c:v>S </c:v>
                </c:pt>
                <c:pt idx="9">
                  <c:v>O </c:v>
                </c:pt>
                <c:pt idx="10">
                  <c:v>N </c:v>
                </c:pt>
                <c:pt idx="11">
                  <c:v>D</c:v>
                </c:pt>
              </c:strCache>
            </c:strRef>
          </c:cat>
          <c:val>
            <c:numRef>
              <c:f>'[5]_IR_Graph Prod'!$C$84:$N$84</c:f>
              <c:numCache>
                <c:formatCode>General</c:formatCode>
                <c:ptCount val="12"/>
                <c:pt idx="0">
                  <c:v>74.644282431982006</c:v>
                </c:pt>
                <c:pt idx="1">
                  <c:v>72.414542510399997</c:v>
                </c:pt>
                <c:pt idx="2">
                  <c:v>74.538177770733014</c:v>
                </c:pt>
                <c:pt idx="3">
                  <c:v>70.881857108277998</c:v>
                </c:pt>
                <c:pt idx="4">
                  <c:v>73.080397515751983</c:v>
                </c:pt>
                <c:pt idx="5">
                  <c:v>77.916036739618008</c:v>
                </c:pt>
                <c:pt idx="6">
                  <c:v>77.153332183949999</c:v>
                </c:pt>
                <c:pt idx="7">
                  <c:v>79.238090494115013</c:v>
                </c:pt>
                <c:pt idx="8">
                  <c:v>79.355986368140009</c:v>
                </c:pt>
                <c:pt idx="9">
                  <c:v>79.093401371498999</c:v>
                </c:pt>
                <c:pt idx="10">
                  <c:v>76.694280893846994</c:v>
                </c:pt>
                <c:pt idx="11">
                  <c:v>78.476088485106985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B5-4A7F-B4C8-6DCE369A3DE3}"/>
            </c:ext>
          </c:extLst>
        </c:ser>
        <c:ser>
          <c:idx val="0"/>
          <c:order val="2"/>
          <c:tx>
            <c:strRef>
              <c:f>'[5]_IR_Graph Prod'!$B$87</c:f>
              <c:strCache>
                <c:ptCount val="1"/>
                <c:pt idx="0">
                  <c:v>Moy 2018-2020 (hors IAHP)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ysDash"/>
            </a:ln>
          </c:spPr>
          <c:marker>
            <c:symbol val="none"/>
          </c:marker>
          <c:val>
            <c:numRef>
              <c:f>'[5]_IR_Graph Prod'!$C$87:$N$87</c:f>
              <c:numCache>
                <c:formatCode>General</c:formatCode>
                <c:ptCount val="12"/>
                <c:pt idx="0">
                  <c:v>79.838063333333324</c:v>
                </c:pt>
                <c:pt idx="1">
                  <c:v>80.712023333333335</c:v>
                </c:pt>
                <c:pt idx="2">
                  <c:v>82.872985333333347</c:v>
                </c:pt>
                <c:pt idx="3">
                  <c:v>80.401220333333328</c:v>
                </c:pt>
                <c:pt idx="4">
                  <c:v>81.533592666666664</c:v>
                </c:pt>
                <c:pt idx="5">
                  <c:v>82.169677000000021</c:v>
                </c:pt>
                <c:pt idx="6">
                  <c:v>78.600588333333334</c:v>
                </c:pt>
                <c:pt idx="7">
                  <c:v>78.686274333333344</c:v>
                </c:pt>
                <c:pt idx="8">
                  <c:v>80.64874033333335</c:v>
                </c:pt>
                <c:pt idx="9">
                  <c:v>81.528680000000008</c:v>
                </c:pt>
                <c:pt idx="10">
                  <c:v>80.406527666666662</c:v>
                </c:pt>
                <c:pt idx="11">
                  <c:v>78.264985333333328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B5-4A7F-B4C8-6DCE369A3DE3}"/>
            </c:ext>
          </c:extLst>
        </c:ser>
        <c:ser>
          <c:idx val="4"/>
          <c:order val="3"/>
          <c:tx>
            <c:strRef>
              <c:f>'[5]_IR_Graph Prod'!$B$89</c:f>
              <c:strCache>
                <c:ptCount val="1"/>
                <c:pt idx="0">
                  <c:v>Moy. 2016-2017 (IAHP)</c:v>
                </c:pt>
              </c:strCache>
            </c:strRef>
          </c:tx>
          <c:spPr>
            <a:ln w="22225">
              <a:solidFill>
                <a:schemeClr val="tx1"/>
              </a:solidFill>
              <a:prstDash val="sysDash"/>
            </a:ln>
          </c:spPr>
          <c:marker>
            <c:symbol val="none"/>
          </c:marker>
          <c:val>
            <c:numRef>
              <c:f>'[5]_IR_Graph Prod'!$C$89:$N$89</c:f>
              <c:numCache>
                <c:formatCode>General</c:formatCode>
                <c:ptCount val="12"/>
                <c:pt idx="0">
                  <c:v>83.387897000000009</c:v>
                </c:pt>
                <c:pt idx="1">
                  <c:v>77.572615999999996</c:v>
                </c:pt>
                <c:pt idx="2">
                  <c:v>81.344086000000004</c:v>
                </c:pt>
                <c:pt idx="3">
                  <c:v>80.003903000000008</c:v>
                </c:pt>
                <c:pt idx="4">
                  <c:v>78.790599999999984</c:v>
                </c:pt>
                <c:pt idx="5">
                  <c:v>79.376690499999995</c:v>
                </c:pt>
                <c:pt idx="6">
                  <c:v>79.258029999999991</c:v>
                </c:pt>
                <c:pt idx="7">
                  <c:v>80.452619499999997</c:v>
                </c:pt>
                <c:pt idx="8">
                  <c:v>84.141795000000002</c:v>
                </c:pt>
                <c:pt idx="9">
                  <c:v>81.936950499999995</c:v>
                </c:pt>
                <c:pt idx="10">
                  <c:v>82.4278865</c:v>
                </c:pt>
                <c:pt idx="11">
                  <c:v>82.923239499999994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B5-4A7F-B4C8-6DCE369A3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7038360"/>
        <c:axId val="1"/>
      </c:lineChart>
      <c:catAx>
        <c:axId val="537038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85"/>
          <c:min val="70"/>
        </c:scaling>
        <c:delete val="0"/>
        <c:axPos val="l"/>
        <c:majorGridlines>
          <c:spPr>
            <a:ln w="6350">
              <a:solidFill>
                <a:schemeClr val="bg1">
                  <a:lumMod val="9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Milliion</a:t>
                </a:r>
                <a:r>
                  <a:rPr lang="fr-FR" baseline="0"/>
                  <a:t> de têtes</a:t>
                </a:r>
                <a:endParaRPr lang="fr-FR"/>
              </a:p>
            </c:rich>
          </c:tx>
          <c:layout>
            <c:manualLayout>
              <c:xMode val="edge"/>
              <c:yMode val="edge"/>
              <c:x val="2.3012032586835738E-2"/>
              <c:y val="0.2810040482227857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37038360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6216211614893491"/>
          <c:y val="0.75671257456454311"/>
          <c:w val="0.81517543244779866"/>
          <c:h val="0.2432874254354569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31205244156563"/>
          <c:y val="0.10252337186948621"/>
          <c:w val="0.85345179949382144"/>
          <c:h val="0.59840588488311874"/>
        </c:manualLayout>
      </c:layout>
      <c:lineChart>
        <c:grouping val="standard"/>
        <c:varyColors val="0"/>
        <c:ser>
          <c:idx val="5"/>
          <c:order val="0"/>
          <c:tx>
            <c:strRef>
              <c:f>'Fig 6a_PROD oeufs GRAPH'!$A$8</c:f>
              <c:strCache>
                <c:ptCount val="1"/>
                <c:pt idx="0">
                  <c:v>2024</c:v>
                </c:pt>
              </c:strCache>
            </c:strRef>
          </c:tx>
          <c:spPr>
            <a:ln w="2857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6a_PROD oeufs GRAPH'!$B$3:$M$3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6a_PROD oeufs GRAPH'!$B$8:$L$8</c:f>
              <c:numCache>
                <c:formatCode>0.000</c:formatCode>
                <c:ptCount val="11"/>
                <c:pt idx="0">
                  <c:v>1.2741769141263182</c:v>
                </c:pt>
                <c:pt idx="1">
                  <c:v>1.2577955012112034</c:v>
                </c:pt>
                <c:pt idx="2">
                  <c:v>1.2488512328117314</c:v>
                </c:pt>
                <c:pt idx="3">
                  <c:v>1.2706493216928123</c:v>
                </c:pt>
                <c:pt idx="4">
                  <c:v>1.2841749901661761</c:v>
                </c:pt>
                <c:pt idx="5">
                  <c:v>1.2816398521180727</c:v>
                </c:pt>
                <c:pt idx="6">
                  <c:v>1.2784877136557125</c:v>
                </c:pt>
                <c:pt idx="7">
                  <c:v>1.2939109987383737</c:v>
                </c:pt>
                <c:pt idx="8">
                  <c:v>1.3035591123112571</c:v>
                </c:pt>
                <c:pt idx="9">
                  <c:v>1.3177831595662464</c:v>
                </c:pt>
                <c:pt idx="10">
                  <c:v>1.3153814399894006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F9-462C-8A5E-31BF4E5CD851}"/>
            </c:ext>
          </c:extLst>
        </c:ser>
        <c:ser>
          <c:idx val="2"/>
          <c:order val="1"/>
          <c:tx>
            <c:strRef>
              <c:f>'Fig 6a_PROD oeufs GRAPH'!$A$7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6a_PROD oeufs GRAPH'!$B$3:$M$3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6a_PROD oeufs GRAPH'!$B$7:$M$7</c:f>
              <c:numCache>
                <c:formatCode>0.000</c:formatCode>
                <c:ptCount val="12"/>
                <c:pt idx="0">
                  <c:v>1.3016168296910795</c:v>
                </c:pt>
                <c:pt idx="1">
                  <c:v>1.3182688167693264</c:v>
                </c:pt>
                <c:pt idx="2">
                  <c:v>1.2991266600524789</c:v>
                </c:pt>
                <c:pt idx="3">
                  <c:v>1.2880199199125815</c:v>
                </c:pt>
                <c:pt idx="4">
                  <c:v>1.3048292778982302</c:v>
                </c:pt>
                <c:pt idx="5">
                  <c:v>1.2924025053813382</c:v>
                </c:pt>
                <c:pt idx="6">
                  <c:v>1.2762038312432842</c:v>
                </c:pt>
                <c:pt idx="7">
                  <c:v>1.2876375013432653</c:v>
                </c:pt>
                <c:pt idx="8">
                  <c:v>1.2609316445592367</c:v>
                </c:pt>
                <c:pt idx="9">
                  <c:v>1.2735699550565283</c:v>
                </c:pt>
                <c:pt idx="10">
                  <c:v>1.2944538527911154</c:v>
                </c:pt>
                <c:pt idx="11">
                  <c:v>1.2683345847038807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F9-462C-8A5E-31BF4E5CD851}"/>
            </c:ext>
          </c:extLst>
        </c:ser>
        <c:ser>
          <c:idx val="0"/>
          <c:order val="2"/>
          <c:tx>
            <c:strRef>
              <c:f>'Fig 6a_PROD oeufs GRAPH'!$A$10</c:f>
              <c:strCache>
                <c:ptCount val="1"/>
                <c:pt idx="0">
                  <c:v>Moy. 2020-2023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6a_PROD oeufs GRAPH'!$B$3:$M$3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6a_PROD oeufs GRAPH'!$B$10:$M$10</c:f>
              <c:numCache>
                <c:formatCode>0.000</c:formatCode>
                <c:ptCount val="12"/>
                <c:pt idx="0">
                  <c:v>1.2795658998625046</c:v>
                </c:pt>
                <c:pt idx="1">
                  <c:v>1.2838756961592577</c:v>
                </c:pt>
                <c:pt idx="2">
                  <c:v>1.2887348465315782</c:v>
                </c:pt>
                <c:pt idx="3">
                  <c:v>1.2857282735433173</c:v>
                </c:pt>
                <c:pt idx="4">
                  <c:v>1.29199253519159</c:v>
                </c:pt>
                <c:pt idx="5">
                  <c:v>1.2963550125628334</c:v>
                </c:pt>
                <c:pt idx="6">
                  <c:v>1.2850367686689803</c:v>
                </c:pt>
                <c:pt idx="7">
                  <c:v>1.2943835780884339</c:v>
                </c:pt>
                <c:pt idx="8">
                  <c:v>1.2945439358647195</c:v>
                </c:pt>
                <c:pt idx="9">
                  <c:v>1.2957589586385838</c:v>
                </c:pt>
                <c:pt idx="10">
                  <c:v>1.3057076828334289</c:v>
                </c:pt>
                <c:pt idx="11">
                  <c:v>1.3000116398627832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F9-462C-8A5E-31BF4E5CD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7773312"/>
        <c:axId val="1"/>
      </c:lineChart>
      <c:catAx>
        <c:axId val="40777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ysClr val="windowText" lastClr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1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.35"/>
          <c:min val="1.2"/>
        </c:scaling>
        <c:delete val="0"/>
        <c:axPos val="l"/>
        <c:majorGridlines>
          <c:spPr>
            <a:ln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9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fr-FR" sz="9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/>
                    <a:cs typeface="Arial"/>
                  </a:rPr>
                  <a:t>en milliard</a:t>
                </a:r>
              </a:p>
            </c:rich>
          </c:tx>
          <c:layout>
            <c:manualLayout>
              <c:xMode val="edge"/>
              <c:yMode val="edge"/>
              <c:x val="8.5939351920632567E-2"/>
              <c:y val="1.285757495926392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0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ysClr val="windowText" lastClr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07773312"/>
        <c:crosses val="autoZero"/>
        <c:crossBetween val="between"/>
        <c:majorUnit val="5.000000000000001E-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4218398784038917E-2"/>
          <c:y val="0.77940647929957663"/>
          <c:w val="0.91126185452939013"/>
          <c:h val="0.13056087501257466"/>
        </c:manualLayout>
      </c:layout>
      <c:overlay val="0"/>
      <c:txPr>
        <a:bodyPr/>
        <a:lstStyle/>
        <a:p>
          <a:pPr>
            <a:defRPr sz="900"/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1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&amp;L&amp;F&amp;R&amp;D</c:oddHeader>
    </c:headerFooter>
    <c:pageMargins b="0.98425196899999967" l="0.78740157499999996" r="0.78740157499999996" t="0.98425196899999967" header="0.49212598450000017" footer="0.49212598450000017"/>
    <c:pageSetup paperSize="9"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96530989181908"/>
          <c:y val="0.16145791492662606"/>
          <c:w val="0.88714771764640532"/>
          <c:h val="0.57940854559172017"/>
        </c:manualLayout>
      </c:layout>
      <c:lineChart>
        <c:grouping val="standard"/>
        <c:varyColors val="0"/>
        <c:ser>
          <c:idx val="1"/>
          <c:order val="0"/>
          <c:tx>
            <c:strRef>
              <c:f>'Fig 7 IPPAP oeufs'!$J$5</c:f>
              <c:strCache>
                <c:ptCount val="1"/>
                <c:pt idx="0">
                  <c:v>2024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7 IPPAP oeufs'!$E$6:$E$17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 IPPAP oeufs'!$J$6:$J$17</c:f>
              <c:numCache>
                <c:formatCode>0.0</c:formatCode>
                <c:ptCount val="12"/>
                <c:pt idx="0">
                  <c:v>205.7</c:v>
                </c:pt>
                <c:pt idx="1">
                  <c:v>194.8</c:v>
                </c:pt>
                <c:pt idx="2">
                  <c:v>201.3</c:v>
                </c:pt>
                <c:pt idx="3">
                  <c:v>200.5</c:v>
                </c:pt>
                <c:pt idx="4">
                  <c:v>179.5</c:v>
                </c:pt>
                <c:pt idx="5">
                  <c:v>155.80000000000001</c:v>
                </c:pt>
                <c:pt idx="6">
                  <c:v>149.80000000000001</c:v>
                </c:pt>
                <c:pt idx="7">
                  <c:v>143.1</c:v>
                </c:pt>
                <c:pt idx="8">
                  <c:v>159.1</c:v>
                </c:pt>
                <c:pt idx="9">
                  <c:v>175.7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76-4447-A5F6-97F430A404DF}"/>
            </c:ext>
          </c:extLst>
        </c:ser>
        <c:ser>
          <c:idx val="2"/>
          <c:order val="1"/>
          <c:tx>
            <c:strRef>
              <c:f>'Fig 7 IPPAP oeufs'!$I$5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7 IPPAP oeufs'!$E$6:$E$17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 IPPAP oeufs'!$I$6:$I$17</c:f>
              <c:numCache>
                <c:formatCode>0.0</c:formatCode>
                <c:ptCount val="12"/>
                <c:pt idx="0">
                  <c:v>224</c:v>
                </c:pt>
                <c:pt idx="1">
                  <c:v>227.6</c:v>
                </c:pt>
                <c:pt idx="2">
                  <c:v>236.7</c:v>
                </c:pt>
                <c:pt idx="3">
                  <c:v>237.9</c:v>
                </c:pt>
                <c:pt idx="4">
                  <c:v>226.8</c:v>
                </c:pt>
                <c:pt idx="5">
                  <c:v>195.2</c:v>
                </c:pt>
                <c:pt idx="6">
                  <c:v>156.80000000000001</c:v>
                </c:pt>
                <c:pt idx="7">
                  <c:v>139.30000000000001</c:v>
                </c:pt>
                <c:pt idx="8">
                  <c:v>155.6</c:v>
                </c:pt>
                <c:pt idx="9">
                  <c:v>171.5</c:v>
                </c:pt>
                <c:pt idx="10">
                  <c:v>193.3</c:v>
                </c:pt>
                <c:pt idx="11">
                  <c:v>202.6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76-4447-A5F6-97F430A404DF}"/>
            </c:ext>
          </c:extLst>
        </c:ser>
        <c:ser>
          <c:idx val="0"/>
          <c:order val="2"/>
          <c:tx>
            <c:strRef>
              <c:f>'Fig 7 IPPAP oeufs'!$K$5</c:f>
              <c:strCache>
                <c:ptCount val="1"/>
                <c:pt idx="0">
                  <c:v>Moy. 2020-2023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7 IPPAP oeufs'!$E$6:$E$17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 IPPAP oeufs'!$K$6:$K$17</c:f>
              <c:numCache>
                <c:formatCode>0.0</c:formatCode>
                <c:ptCount val="12"/>
                <c:pt idx="0">
                  <c:v>135.80000000000001</c:v>
                </c:pt>
                <c:pt idx="1">
                  <c:v>139.75</c:v>
                </c:pt>
                <c:pt idx="2">
                  <c:v>153</c:v>
                </c:pt>
                <c:pt idx="3">
                  <c:v>159.9</c:v>
                </c:pt>
                <c:pt idx="4">
                  <c:v>158.47500000000002</c:v>
                </c:pt>
                <c:pt idx="5">
                  <c:v>145.19999999999999</c:v>
                </c:pt>
                <c:pt idx="6">
                  <c:v>131.35000000000002</c:v>
                </c:pt>
                <c:pt idx="7">
                  <c:v>130.85000000000002</c:v>
                </c:pt>
                <c:pt idx="8">
                  <c:v>144.47499999999999</c:v>
                </c:pt>
                <c:pt idx="9">
                  <c:v>149.125</c:v>
                </c:pt>
                <c:pt idx="10">
                  <c:v>156.39999999999998</c:v>
                </c:pt>
                <c:pt idx="11">
                  <c:v>161.52500000000001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376-4447-A5F6-97F430A40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50"/>
          <c:min val="1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indice IPPAP base 100 en 2020</a:t>
                </a:r>
              </a:p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endParaRPr lang="fr-FR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8.3390060113453554E-2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020021535769567"/>
          <c:y val="0.85174535369313653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83839520059992"/>
          <c:y val="0.18756232394027669"/>
          <c:w val="0.87127484064491934"/>
          <c:h val="0.5705267610779422"/>
        </c:manualLayout>
      </c:layout>
      <c:lineChart>
        <c:grouping val="standard"/>
        <c:varyColors val="0"/>
        <c:ser>
          <c:idx val="1"/>
          <c:order val="0"/>
          <c:tx>
            <c:strRef>
              <c:f>'Fig 7bis_IPAMPA oeuf'!$J$4</c:f>
              <c:strCache>
                <c:ptCount val="1"/>
                <c:pt idx="0">
                  <c:v>2024</c:v>
                </c:pt>
              </c:strCache>
            </c:strRef>
          </c:tx>
          <c:spPr>
            <a:ln w="3492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7bis_IPAMPA oeuf'!$D$5:$D$16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7bis_IPAMPA oeuf'!$J$5:$J$16</c:f>
              <c:numCache>
                <c:formatCode>0.0</c:formatCode>
                <c:ptCount val="12"/>
                <c:pt idx="0">
                  <c:v>129.19999999999999</c:v>
                </c:pt>
                <c:pt idx="1">
                  <c:v>128.30000000000001</c:v>
                </c:pt>
                <c:pt idx="2">
                  <c:v>127.4</c:v>
                </c:pt>
                <c:pt idx="3">
                  <c:v>124.5</c:v>
                </c:pt>
                <c:pt idx="4">
                  <c:v>123.6</c:v>
                </c:pt>
                <c:pt idx="5">
                  <c:v>125.5</c:v>
                </c:pt>
                <c:pt idx="6">
                  <c:v>126.7</c:v>
                </c:pt>
                <c:pt idx="7">
                  <c:v>126.9</c:v>
                </c:pt>
                <c:pt idx="8">
                  <c:v>126</c:v>
                </c:pt>
                <c:pt idx="9">
                  <c:v>124.8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3B-422B-AECB-6FEB2CC4BD76}"/>
            </c:ext>
          </c:extLst>
        </c:ser>
        <c:ser>
          <c:idx val="2"/>
          <c:order val="1"/>
          <c:tx>
            <c:strRef>
              <c:f>'Fig 7bis_IPAMPA oeuf'!$I$4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 7bis_IPAMPA oeuf'!$D$5:$D$16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7bis_IPAMPA oeuf'!$I$5:$I$16</c:f>
              <c:numCache>
                <c:formatCode>0.0</c:formatCode>
                <c:ptCount val="12"/>
                <c:pt idx="0">
                  <c:v>152</c:v>
                </c:pt>
                <c:pt idx="1">
                  <c:v>151.5</c:v>
                </c:pt>
                <c:pt idx="2" formatCode="General">
                  <c:v>150.6</c:v>
                </c:pt>
                <c:pt idx="3" formatCode="General">
                  <c:v>147.4</c:v>
                </c:pt>
                <c:pt idx="4" formatCode="General">
                  <c:v>145.4</c:v>
                </c:pt>
                <c:pt idx="5" formatCode="General">
                  <c:v>142.1</c:v>
                </c:pt>
                <c:pt idx="6" formatCode="General">
                  <c:v>138.4</c:v>
                </c:pt>
                <c:pt idx="7" formatCode="General">
                  <c:v>135.1</c:v>
                </c:pt>
                <c:pt idx="8" formatCode="General">
                  <c:v>134.4</c:v>
                </c:pt>
                <c:pt idx="9" formatCode="General">
                  <c:v>132.6</c:v>
                </c:pt>
                <c:pt idx="10" formatCode="General">
                  <c:v>131.9</c:v>
                </c:pt>
                <c:pt idx="11" formatCode="General">
                  <c:v>130.4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3B-422B-AECB-6FEB2CC4BD76}"/>
            </c:ext>
          </c:extLst>
        </c:ser>
        <c:ser>
          <c:idx val="0"/>
          <c:order val="2"/>
          <c:tx>
            <c:strRef>
              <c:f>'Fig 7bis_IPAMPA oeuf'!$K$4</c:f>
              <c:strCache>
                <c:ptCount val="1"/>
                <c:pt idx="0">
                  <c:v>Moy. 2019-2023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 7bis_IPAMPA oeuf'!$D$5:$D$16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'Fig 7bis_IPAMPA oeuf'!$K$5:$K$16</c:f>
              <c:numCache>
                <c:formatCode>0.0</c:formatCode>
                <c:ptCount val="12"/>
                <c:pt idx="0">
                  <c:v>115.5</c:v>
                </c:pt>
                <c:pt idx="1">
                  <c:v>116.91999999999999</c:v>
                </c:pt>
                <c:pt idx="2">
                  <c:v>117.72</c:v>
                </c:pt>
                <c:pt idx="3">
                  <c:v>119.14000000000001</c:v>
                </c:pt>
                <c:pt idx="4">
                  <c:v>120.12</c:v>
                </c:pt>
                <c:pt idx="5">
                  <c:v>121.34</c:v>
                </c:pt>
                <c:pt idx="6">
                  <c:v>121.1</c:v>
                </c:pt>
                <c:pt idx="7">
                  <c:v>120.78</c:v>
                </c:pt>
                <c:pt idx="8">
                  <c:v>120.9</c:v>
                </c:pt>
                <c:pt idx="9">
                  <c:v>120.35999999999999</c:v>
                </c:pt>
                <c:pt idx="10">
                  <c:v>120.78</c:v>
                </c:pt>
                <c:pt idx="11">
                  <c:v>120.78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7E3B-422B-AECB-6FEB2CC4B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80"/>
          <c:min val="8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700">
                    <a:effectLst/>
                  </a:rPr>
                  <a:t>indice Ipampa base 100 en 2020</a:t>
                </a:r>
              </a:p>
            </c:rich>
          </c:tx>
          <c:layout>
            <c:manualLayout>
              <c:xMode val="edge"/>
              <c:yMode val="edge"/>
              <c:x val="9.4721360963024109E-2"/>
              <c:y val="0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0"/>
        <c:min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2156766523164775"/>
          <c:y val="0.8527734033245844"/>
          <c:w val="0.87843227807667734"/>
          <c:h val="8.635065457821394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200025</xdr:colOff>
      <xdr:row>2</xdr:row>
      <xdr:rowOff>38100</xdr:rowOff>
    </xdr:from>
    <xdr:to>
      <xdr:col>20</xdr:col>
      <xdr:colOff>390526</xdr:colOff>
      <xdr:row>16</xdr:row>
      <xdr:rowOff>85724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0.92339</cdr:y>
    </cdr:from>
    <cdr:to>
      <cdr:x>0.32258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185" y="2181225"/>
          <a:ext cx="1020565" cy="1809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457200</xdr:colOff>
      <xdr:row>2</xdr:row>
      <xdr:rowOff>85724</xdr:rowOff>
    </xdr:from>
    <xdr:to>
      <xdr:col>16</xdr:col>
      <xdr:colOff>333375</xdr:colOff>
      <xdr:row>17</xdr:row>
      <xdr:rowOff>28574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0.93145</cdr:y>
    </cdr:from>
    <cdr:to>
      <cdr:x>0.46041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185" y="2200275"/>
          <a:ext cx="1468239" cy="1619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Agreste, Insee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676275</xdr:colOff>
      <xdr:row>3</xdr:row>
      <xdr:rowOff>0</xdr:rowOff>
    </xdr:from>
    <xdr:to>
      <xdr:col>15</xdr:col>
      <xdr:colOff>485775</xdr:colOff>
      <xdr:row>17</xdr:row>
      <xdr:rowOff>95250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0.93145</cdr:y>
    </cdr:from>
    <cdr:to>
      <cdr:x>0.46041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185" y="2200275"/>
          <a:ext cx="1468239" cy="1619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Agreste, Insee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361949</xdr:colOff>
      <xdr:row>2</xdr:row>
      <xdr:rowOff>57150</xdr:rowOff>
    </xdr:from>
    <xdr:to>
      <xdr:col>21</xdr:col>
      <xdr:colOff>333376</xdr:colOff>
      <xdr:row>16</xdr:row>
      <xdr:rowOff>95250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409575</xdr:colOff>
      <xdr:row>0</xdr:row>
      <xdr:rowOff>57150</xdr:rowOff>
    </xdr:from>
    <xdr:to>
      <xdr:col>39</xdr:col>
      <xdr:colOff>742950</xdr:colOff>
      <xdr:row>12</xdr:row>
      <xdr:rowOff>0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28</xdr:col>
      <xdr:colOff>266700</xdr:colOff>
      <xdr:row>4</xdr:row>
      <xdr:rowOff>0</xdr:rowOff>
    </xdr:from>
    <xdr:to>
      <xdr:col>29</xdr:col>
      <xdr:colOff>466725</xdr:colOff>
      <xdr:row>5</xdr:row>
      <xdr:rowOff>28575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/>
      </xdr:nvSpPr>
      <xdr:spPr bwMode="auto">
        <a:xfrm>
          <a:off x="18830925" y="1181100"/>
          <a:ext cx="962025" cy="19050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fr-FR" sz="1100"/>
        </a:p>
      </xdr:txBody>
    </xdr:sp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0.01391</cdr:x>
      <cdr:y>0.86521</cdr:y>
    </cdr:from>
    <cdr:to>
      <cdr:x>0.17066</cdr:x>
      <cdr:y>0.99925</cdr:y>
    </cdr:to>
    <cdr:sp macro="" textlink="">
      <cdr:nvSpPr>
        <cdr:cNvPr id="2048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450" y="2109728"/>
          <a:ext cx="489719" cy="3268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Agreste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0.02348</cdr:x>
      <cdr:y>0.86301</cdr:y>
    </cdr:from>
    <cdr:to>
      <cdr:x>0.18457</cdr:x>
      <cdr:y>0.99543</cdr:y>
    </cdr:to>
    <cdr:sp macro="" textlink="">
      <cdr:nvSpPr>
        <cdr:cNvPr id="2048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1185" y="1800223"/>
          <a:ext cx="556992" cy="2762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</a:t>
          </a:r>
        </a:p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Agreste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476250</xdr:colOff>
      <xdr:row>2</xdr:row>
      <xdr:rowOff>47625</xdr:rowOff>
    </xdr:from>
    <xdr:to>
      <xdr:col>17</xdr:col>
      <xdr:colOff>457200</xdr:colOff>
      <xdr:row>15</xdr:row>
      <xdr:rowOff>133350</xdr:rowOff>
    </xdr:to>
    <xdr:graphicFrame macro="">
      <xdr:nvGraphicFramePr>
        <xdr:cNvPr id="2" name="Chart 8">
          <a:extLst>
            <a:ext uri="{FF2B5EF4-FFF2-40B4-BE49-F238E27FC236}">
              <a16:creationId xmlns:a16="http://schemas.microsoft.com/office/drawing/2014/main" id="{8DA92952-C426-4928-B67E-F5CFE4C391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0.08989</cdr:x>
      <cdr:y>0.8885</cdr:y>
    </cdr:from>
    <cdr:to>
      <cdr:x>1</cdr:x>
      <cdr:y>0.99621</cdr:y>
    </cdr:to>
    <cdr:sp macro="" textlink="">
      <cdr:nvSpPr>
        <cdr:cNvPr id="3788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4800" y="2428875"/>
          <a:ext cx="3086098" cy="2944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Modèle SSP/ITAVI/CNPO -</a:t>
          </a:r>
        </a:p>
        <a:p xmlns:a="http://schemas.openxmlformats.org/drawingml/2006/main">
          <a:pPr algn="l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Production des élevages professionnels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2</xdr:row>
      <xdr:rowOff>123825</xdr:rowOff>
    </xdr:from>
    <xdr:to>
      <xdr:col>16</xdr:col>
      <xdr:colOff>9525</xdr:colOff>
      <xdr:row>17</xdr:row>
      <xdr:rowOff>47625</xdr:rowOff>
    </xdr:to>
    <xdr:graphicFrame macro="">
      <xdr:nvGraphicFramePr>
        <xdr:cNvPr id="5" name="Chart 3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0.93145</cdr:y>
    </cdr:from>
    <cdr:to>
      <cdr:x>0.46041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185" y="2200275"/>
          <a:ext cx="1468239" cy="1619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257176</xdr:colOff>
      <xdr:row>2</xdr:row>
      <xdr:rowOff>104775</xdr:rowOff>
    </xdr:from>
    <xdr:to>
      <xdr:col>16</xdr:col>
      <xdr:colOff>752475</xdr:colOff>
      <xdr:row>18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0.00837</cdr:x>
      <cdr:y>0.93407</cdr:y>
    </cdr:from>
    <cdr:to>
      <cdr:x>0.79603</cdr:x>
      <cdr:y>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143" y="2428875"/>
          <a:ext cx="2648382" cy="1714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Agreste, Insee (poules en cage)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1_IR_Aviculture_w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a1_IR_Aviculture_IR_w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chiers%20sources/IR_Aviculture%20Mod&#232;le_w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a2_IR_Aviculture_FichiersAssoci&#233;s_w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\\bur-file-ac01-1.ad.national.agri\AC\sg\ssp\g-ssp-auzeville\DOC_CONJONCTURE\6%20-%20Synth&#232;ses%20et%20Infos%20rapides\3%20-%20Infos%20rapides\Aviculture\_IR%20Volailles_OLD\IR2022%20simplifi&#233;\Propositions%20BSVA%20IR%20simplifi&#233;\1_IR%20Simpl%20Vol_Abatt%20Prod%20Conso.xlsx?310BB23D" TargetMode="External"/><Relationship Id="rId1" Type="http://schemas.openxmlformats.org/officeDocument/2006/relationships/externalLinkPath" Target="file:///\\310BB23D\1_IR%20Simpl%20Vol_Abatt%20Prod%20Cons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 - REQ"/>
      <sheetName val="Fig 1_G_abattages têtes"/>
      <sheetName val="F2 - REQ - Requête"/>
      <sheetName val="F2 - REQ - Rapport"/>
      <sheetName val="Fig 2_TAB abatt têtes"/>
      <sheetName val="Feuil4 - Requête"/>
      <sheetName val="new F3 et F7- REQ (2) - Requête"/>
      <sheetName val="new F3 et F7- REQ (2) - Rapport"/>
      <sheetName val="F3 et F7 REQ indices Vol_Oeuf"/>
      <sheetName val="Fig3_IPPAP Vol"/>
      <sheetName val="F7 new - REQ  - Rappo - Requête"/>
      <sheetName val="Fig3 bis Ipampa Vol"/>
      <sheetName val="F4 -REQ "/>
      <sheetName val="Fig 4_poussins chair"/>
      <sheetName val="F5 - REQ verif conso  - Requête"/>
      <sheetName val="F5 - REQ - Requête"/>
      <sheetName val="F5 - REQ - Rapport"/>
      <sheetName val="Fig 5_CE et Conso"/>
      <sheetName val="REQ_MepPoulettesPonte - Requête"/>
      <sheetName val="F7 new - REQ  - Requête"/>
      <sheetName val=" F8 new - REQ - Requête"/>
      <sheetName val="CopieOeufs agrégé p_DiffAgreste"/>
      <sheetName val="Fig 6_NEW_Prod oeuf surR"/>
      <sheetName val="Fig 7 IPPAP oeufs"/>
      <sheetName val="Fig 7bis_IPAMPA oeuf"/>
      <sheetName val=" F8 - REQ"/>
      <sheetName val="Fig 8_poussins ponte"/>
      <sheetName val="Faire suivi des Mep ponte"/>
      <sheetName val="fin"/>
      <sheetName val="F6 - REQ"/>
      <sheetName val="Fig 6_Prod oeuf param juill24"/>
      <sheetName val="Fig 6_Prod oeufs (collé avant)"/>
      <sheetName val="F2 - Active REQ"/>
      <sheetName val="F4 - Active REQ"/>
      <sheetName val="F5 - Active REQ"/>
      <sheetName val="F6 - Active REQ"/>
      <sheetName val=" F8 - Active REQ"/>
    </sheetNames>
    <sheetDataSet>
      <sheetData sheetId="0" refreshError="1"/>
      <sheetData sheetId="1" refreshError="1">
        <row r="2">
          <cell r="C2" t="str">
            <v>Abattages CVJA</v>
          </cell>
          <cell r="D2" t="str">
            <v>million de têtes</v>
          </cell>
        </row>
        <row r="3">
          <cell r="C3" t="str">
            <v>Total Volailles de chair</v>
          </cell>
        </row>
        <row r="4">
          <cell r="D4" t="str">
            <v xml:space="preserve">J </v>
          </cell>
          <cell r="E4" t="str">
            <v xml:space="preserve">F </v>
          </cell>
          <cell r="F4" t="str">
            <v xml:space="preserve">M </v>
          </cell>
          <cell r="G4" t="str">
            <v xml:space="preserve">A </v>
          </cell>
          <cell r="H4" t="str">
            <v xml:space="preserve">M </v>
          </cell>
          <cell r="I4" t="str">
            <v xml:space="preserve">J </v>
          </cell>
          <cell r="J4" t="str">
            <v xml:space="preserve">J </v>
          </cell>
          <cell r="K4" t="str">
            <v xml:space="preserve">A </v>
          </cell>
          <cell r="L4" t="str">
            <v xml:space="preserve">S </v>
          </cell>
          <cell r="M4" t="str">
            <v xml:space="preserve">O </v>
          </cell>
          <cell r="N4" t="str">
            <v xml:space="preserve">N </v>
          </cell>
          <cell r="O4" t="str">
            <v>D</v>
          </cell>
        </row>
        <row r="5">
          <cell r="C5" t="str">
            <v>2023</v>
          </cell>
          <cell r="D5">
            <v>64.964617588297997</v>
          </cell>
          <cell r="E5">
            <v>61.273305796161004</v>
          </cell>
          <cell r="F5">
            <v>63.136187233283998</v>
          </cell>
          <cell r="G5">
            <v>63.882029298282006</v>
          </cell>
          <cell r="H5">
            <v>65.986527683054007</v>
          </cell>
          <cell r="I5">
            <v>73.147443103756999</v>
          </cell>
          <cell r="J5">
            <v>69.422776529419991</v>
          </cell>
          <cell r="K5">
            <v>69.966875133212994</v>
          </cell>
          <cell r="L5">
            <v>71.723775120300004</v>
          </cell>
          <cell r="M5">
            <v>71.218138128801002</v>
          </cell>
          <cell r="N5">
            <v>71.577164270583992</v>
          </cell>
          <cell r="O5">
            <v>70.082520522469991</v>
          </cell>
        </row>
      </sheetData>
      <sheetData sheetId="2" refreshError="1"/>
      <sheetData sheetId="3" refreshError="1"/>
      <sheetData sheetId="4" refreshError="1">
        <row r="2">
          <cell r="G2" t="str">
            <v>Figure 2 : abattages de volailles de chair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Indice Ippap base 100 en 2020</v>
          </cell>
        </row>
        <row r="3">
          <cell r="D3" t="str">
            <v>volailles (hors ponte)</v>
          </cell>
        </row>
        <row r="6">
          <cell r="D6" t="str">
            <v>J</v>
          </cell>
        </row>
        <row r="7">
          <cell r="D7" t="str">
            <v>F</v>
          </cell>
        </row>
        <row r="8">
          <cell r="D8" t="str">
            <v>M</v>
          </cell>
        </row>
        <row r="9">
          <cell r="D9" t="str">
            <v>A</v>
          </cell>
        </row>
        <row r="10">
          <cell r="D10" t="str">
            <v>M</v>
          </cell>
        </row>
        <row r="11">
          <cell r="D11" t="str">
            <v>J</v>
          </cell>
        </row>
        <row r="12">
          <cell r="D12" t="str">
            <v>J</v>
          </cell>
        </row>
        <row r="13">
          <cell r="D13" t="str">
            <v>A</v>
          </cell>
        </row>
        <row r="14">
          <cell r="D14" t="str">
            <v>S</v>
          </cell>
        </row>
        <row r="15">
          <cell r="D15" t="str">
            <v>O</v>
          </cell>
        </row>
        <row r="16">
          <cell r="D16" t="str">
            <v>N</v>
          </cell>
        </row>
        <row r="17">
          <cell r="D17" t="str">
            <v>D</v>
          </cell>
        </row>
      </sheetData>
      <sheetData sheetId="10" refreshError="1"/>
      <sheetData sheetId="11" refreshError="1">
        <row r="2">
          <cell r="E2" t="str">
            <v>Indice Ipampa base 100 en 2020</v>
          </cell>
        </row>
        <row r="3">
          <cell r="E3" t="str">
            <v xml:space="preserve">Aliments pour volailles </v>
          </cell>
        </row>
        <row r="6">
          <cell r="D6" t="str">
            <v>J</v>
          </cell>
        </row>
        <row r="7">
          <cell r="D7" t="str">
            <v>F</v>
          </cell>
        </row>
        <row r="8">
          <cell r="D8" t="str">
            <v>M</v>
          </cell>
        </row>
        <row r="9">
          <cell r="D9" t="str">
            <v>A</v>
          </cell>
        </row>
        <row r="10">
          <cell r="D10" t="str">
            <v>M</v>
          </cell>
        </row>
        <row r="11">
          <cell r="D11" t="str">
            <v>J</v>
          </cell>
        </row>
        <row r="12">
          <cell r="D12" t="str">
            <v>J</v>
          </cell>
        </row>
        <row r="13">
          <cell r="D13" t="str">
            <v>A</v>
          </cell>
        </row>
        <row r="14">
          <cell r="D14" t="str">
            <v>S</v>
          </cell>
        </row>
        <row r="15">
          <cell r="D15" t="str">
            <v>O</v>
          </cell>
        </row>
        <row r="16">
          <cell r="D16" t="str">
            <v>N</v>
          </cell>
        </row>
      </sheetData>
      <sheetData sheetId="12" refreshError="1"/>
      <sheetData sheetId="13" refreshError="1">
        <row r="2">
          <cell r="G2" t="str">
            <v>Figure 4 : mises en place des poussins de chair</v>
          </cell>
        </row>
        <row r="6">
          <cell r="G6" t="str">
            <v>Poulets</v>
          </cell>
        </row>
        <row r="7">
          <cell r="G7" t="str">
            <v>Dindes</v>
          </cell>
        </row>
        <row r="8">
          <cell r="G8" t="str">
            <v>Canards à rôtir et à gaver</v>
          </cell>
        </row>
        <row r="9">
          <cell r="G9" t="str">
            <v>Pintades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2">
          <cell r="D2" t="str">
            <v>Indice Ippap base 100 en 2020</v>
          </cell>
        </row>
        <row r="6">
          <cell r="D6" t="str">
            <v>J</v>
          </cell>
        </row>
        <row r="7">
          <cell r="D7" t="str">
            <v>F</v>
          </cell>
        </row>
        <row r="8">
          <cell r="D8" t="str">
            <v>M</v>
          </cell>
        </row>
        <row r="9">
          <cell r="D9" t="str">
            <v>A</v>
          </cell>
        </row>
        <row r="10">
          <cell r="D10" t="str">
            <v>M</v>
          </cell>
        </row>
        <row r="11">
          <cell r="D11" t="str">
            <v>J</v>
          </cell>
        </row>
        <row r="12">
          <cell r="D12" t="str">
            <v>J</v>
          </cell>
        </row>
        <row r="13">
          <cell r="D13" t="str">
            <v>A</v>
          </cell>
        </row>
        <row r="14">
          <cell r="D14" t="str">
            <v>S</v>
          </cell>
        </row>
        <row r="15">
          <cell r="D15" t="str">
            <v>O</v>
          </cell>
        </row>
        <row r="16">
          <cell r="D16" t="str">
            <v>N</v>
          </cell>
        </row>
        <row r="17">
          <cell r="D17" t="str">
            <v>D</v>
          </cell>
        </row>
      </sheetData>
      <sheetData sheetId="24" refreshError="1">
        <row r="2">
          <cell r="E2" t="str">
            <v>Indice Ipampa base 100 en 2020</v>
          </cell>
        </row>
        <row r="5">
          <cell r="D5" t="str">
            <v>J</v>
          </cell>
        </row>
        <row r="6">
          <cell r="D6" t="str">
            <v>F</v>
          </cell>
        </row>
        <row r="7">
          <cell r="D7" t="str">
            <v>M</v>
          </cell>
        </row>
        <row r="8">
          <cell r="D8" t="str">
            <v>A</v>
          </cell>
        </row>
        <row r="9">
          <cell r="D9" t="str">
            <v>M</v>
          </cell>
        </row>
        <row r="10">
          <cell r="D10" t="str">
            <v>J</v>
          </cell>
        </row>
        <row r="11">
          <cell r="D11" t="str">
            <v>J</v>
          </cell>
        </row>
        <row r="12">
          <cell r="D12" t="str">
            <v>A</v>
          </cell>
        </row>
        <row r="13">
          <cell r="D13" t="str">
            <v>S</v>
          </cell>
        </row>
        <row r="14">
          <cell r="D14" t="str">
            <v>O</v>
          </cell>
        </row>
        <row r="15">
          <cell r="D15" t="str">
            <v>N</v>
          </cell>
        </row>
        <row r="16">
          <cell r="D16" t="str">
            <v>D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 - REQ"/>
      <sheetName val="Fig 1_G_abattages têtes"/>
      <sheetName val="F2 - REQ - Requête"/>
      <sheetName val="F2 - REQ - Rapport"/>
      <sheetName val="Fig 2_TAB abatt têtes"/>
      <sheetName val="Feuil4 - Requête"/>
      <sheetName val="new F3 et F7- REQ (2) - Requête"/>
      <sheetName val="new F3 et F7- REQ (2) - Rapport"/>
      <sheetName val="REQ F3 et F7 indices Vol_Oeuf"/>
      <sheetName val="Fig3_IPPAP Vol"/>
      <sheetName val="F7 new - REQ  - Rappo - Requête"/>
      <sheetName val="Fig3 bis Ipampa Vol"/>
      <sheetName val="F4 -REQ "/>
      <sheetName val="Fig 4_poussins chair"/>
      <sheetName val="F5 - REQ verif conso  - Requête"/>
      <sheetName val="F5 - REQ - Requête"/>
      <sheetName val="Fig 5a_CE et Conso"/>
      <sheetName val="REQ_MepPoulettesPonte - Requête"/>
      <sheetName val="F7 new - REQ  - Requête"/>
      <sheetName val="REQ_pGraph ProdConso - Rapport"/>
      <sheetName val="Fig5b_ Graph Conso"/>
      <sheetName val="Fig 6a_TCD oeufs GRAPH"/>
      <sheetName val="F5 - REQ - Rapport"/>
      <sheetName val="Fig 6b_TCD oeufs"/>
      <sheetName val="Fig 7 IPPAP oeufs"/>
      <sheetName val="Fig 7bis_IPAMPA oeuf"/>
      <sheetName val=" F8 new - REQ - Requête"/>
      <sheetName val=" F8 - REQ"/>
      <sheetName val="Fig 8_poussins ponte"/>
      <sheetName val="Faire suivi des Mep ponte"/>
      <sheetName val="fin"/>
      <sheetName val="Fig 6_Prod oeuf surR_NEW"/>
      <sheetName val="Graph Prod_Cécile 20241029"/>
      <sheetName val="Prod_Cécile 20241029"/>
      <sheetName val="F6 - REQ"/>
      <sheetName val="Fig 6_Prod oeuf param juill24"/>
      <sheetName val="Fig 6_Prod oeufs (collé avant)"/>
      <sheetName val="F2 - Active REQ"/>
      <sheetName val="F4 - Active REQ"/>
      <sheetName val="F5 - Active REQ"/>
      <sheetName val="F6 - Active REQ"/>
      <sheetName val=" F8 - Active REQ"/>
    </sheetNames>
    <sheetDataSet>
      <sheetData sheetId="0" refreshError="1"/>
      <sheetData sheetId="1">
        <row r="6">
          <cell r="C6" t="str">
            <v>2024</v>
          </cell>
          <cell r="D6">
            <v>74.276000921770986</v>
          </cell>
          <cell r="E6">
            <v>72.807659366514017</v>
          </cell>
          <cell r="F6">
            <v>74.714809488196991</v>
          </cell>
          <cell r="G6">
            <v>72.796754861094001</v>
          </cell>
          <cell r="H6">
            <v>70.747601375439999</v>
          </cell>
          <cell r="I6">
            <v>73.662715029002996</v>
          </cell>
          <cell r="J6">
            <v>74.736071673734003</v>
          </cell>
          <cell r="K6">
            <v>72.051206841816011</v>
          </cell>
          <cell r="L6">
            <v>76.625351736954997</v>
          </cell>
          <cell r="M6">
            <v>75.154382240059988</v>
          </cell>
        </row>
        <row r="7">
          <cell r="C7" t="str">
            <v>Moy. 2019-2023</v>
          </cell>
          <cell r="D7">
            <v>71.482617789040987</v>
          </cell>
          <cell r="E7">
            <v>70.278549141507412</v>
          </cell>
          <cell r="F7">
            <v>71.23026456779499</v>
          </cell>
          <cell r="G7">
            <v>68.107406124380006</v>
          </cell>
          <cell r="H7">
            <v>69.811189280805209</v>
          </cell>
          <cell r="I7">
            <v>72.354016161124207</v>
          </cell>
          <cell r="J7">
            <v>70.696169483714201</v>
          </cell>
          <cell r="K7">
            <v>72.245550804266799</v>
          </cell>
          <cell r="L7">
            <v>74.053112254845004</v>
          </cell>
          <cell r="M7">
            <v>74.043113881454616</v>
          </cell>
          <cell r="N7">
            <v>73.269511015476596</v>
          </cell>
          <cell r="O7">
            <v>72.793901126367203</v>
          </cell>
        </row>
      </sheetData>
      <sheetData sheetId="2" refreshError="1"/>
      <sheetData sheetId="3" refreshError="1"/>
      <sheetData sheetId="4">
        <row r="4">
          <cell r="H4" t="str">
            <v>Octobre 2024</v>
          </cell>
          <cell r="I4" t="str">
            <v>Évolution 2024/2023</v>
          </cell>
          <cell r="J4" t="str">
            <v>Évolution 2024/ Moy. 2019-2023</v>
          </cell>
        </row>
        <row r="5">
          <cell r="H5" t="str">
            <v>Million de têtes</v>
          </cell>
          <cell r="I5" t="str">
            <v>%</v>
          </cell>
          <cell r="J5" t="str">
            <v xml:space="preserve"> %</v>
          </cell>
        </row>
        <row r="6">
          <cell r="G6" t="str">
            <v>Poulets*</v>
          </cell>
          <cell r="H6">
            <v>63.653093711262997</v>
          </cell>
          <cell r="I6">
            <v>5.4152338259690014</v>
          </cell>
          <cell r="J6">
            <v>3.3929554022990693</v>
          </cell>
        </row>
        <row r="7">
          <cell r="G7" t="str">
            <v>Dindes</v>
          </cell>
          <cell r="H7">
            <v>2.3525715784200001</v>
          </cell>
          <cell r="I7">
            <v>-8.6235759985830658</v>
          </cell>
          <cell r="J7">
            <v>-20.410797023976347</v>
          </cell>
        </row>
        <row r="8">
          <cell r="G8" t="str">
            <v>Canards à rôtir</v>
          </cell>
          <cell r="H8">
            <v>2.071755712082</v>
          </cell>
          <cell r="I8">
            <v>-10.684580448180881</v>
          </cell>
          <cell r="J8">
            <v>-18.705331765379473</v>
          </cell>
        </row>
        <row r="9">
          <cell r="G9" t="str">
            <v xml:space="preserve">Canards à gaver </v>
          </cell>
          <cell r="H9">
            <v>2.8325285785159999</v>
          </cell>
          <cell r="I9">
            <v>22.563316148629433</v>
          </cell>
          <cell r="J9">
            <v>9.9576459125576342</v>
          </cell>
        </row>
        <row r="10">
          <cell r="G10" t="str">
            <v>Pintades</v>
          </cell>
          <cell r="H10">
            <v>1.5620000000000001</v>
          </cell>
          <cell r="I10">
            <v>5.7549085985104886</v>
          </cell>
          <cell r="J10">
            <v>-12.15836238893263</v>
          </cell>
        </row>
        <row r="11">
          <cell r="G11" t="str">
            <v>Poules de réforme</v>
          </cell>
          <cell r="H11">
            <v>2.5695465767320003</v>
          </cell>
          <cell r="I11">
            <v>26.100670528988921</v>
          </cell>
          <cell r="J11">
            <v>3.3452453339824828</v>
          </cell>
        </row>
        <row r="12">
          <cell r="G12" t="str">
            <v>Total volailles</v>
          </cell>
          <cell r="H12">
            <v>75.154382240059988</v>
          </cell>
          <cell r="I12">
            <v>5.5270247365076131</v>
          </cell>
          <cell r="J12">
            <v>1.5008395789303908</v>
          </cell>
        </row>
        <row r="13">
          <cell r="G13" t="str">
            <v>Source : Agreste</v>
          </cell>
        </row>
        <row r="14">
          <cell r="G14" t="str">
            <v>(*) y c. coqs et coquelets (hors poules de réforme et chapons)</v>
          </cell>
        </row>
      </sheetData>
      <sheetData sheetId="5" refreshError="1"/>
      <sheetData sheetId="6" refreshError="1"/>
      <sheetData sheetId="7" refreshError="1"/>
      <sheetData sheetId="8" refreshError="1"/>
      <sheetData sheetId="9">
        <row r="5">
          <cell r="F5" t="str">
            <v>2020</v>
          </cell>
          <cell r="G5" t="str">
            <v>2021</v>
          </cell>
          <cell r="H5" t="str">
            <v>2022</v>
          </cell>
          <cell r="I5" t="str">
            <v>2023</v>
          </cell>
          <cell r="J5" t="str">
            <v>2024</v>
          </cell>
          <cell r="K5" t="str">
            <v>Moy. 2020-2023</v>
          </cell>
        </row>
        <row r="6">
          <cell r="F6">
            <v>98.6</v>
          </cell>
          <cell r="G6">
            <v>100.6</v>
          </cell>
          <cell r="H6">
            <v>107.2</v>
          </cell>
          <cell r="I6">
            <v>139.9</v>
          </cell>
          <cell r="J6">
            <v>129.5</v>
          </cell>
          <cell r="K6">
            <v>111.57499999999999</v>
          </cell>
        </row>
        <row r="7">
          <cell r="F7">
            <v>98.8</v>
          </cell>
          <cell r="G7">
            <v>101.7</v>
          </cell>
          <cell r="H7">
            <v>112.8</v>
          </cell>
          <cell r="I7">
            <v>140.30000000000001</v>
          </cell>
          <cell r="J7">
            <v>124</v>
          </cell>
          <cell r="K7">
            <v>113.4</v>
          </cell>
        </row>
        <row r="8">
          <cell r="F8">
            <v>98.8</v>
          </cell>
          <cell r="G8">
            <v>103</v>
          </cell>
          <cell r="H8">
            <v>114.5</v>
          </cell>
          <cell r="I8">
            <v>140.5</v>
          </cell>
          <cell r="J8">
            <v>123.7</v>
          </cell>
          <cell r="K8">
            <v>114.2</v>
          </cell>
        </row>
        <row r="9">
          <cell r="F9">
            <v>99.1</v>
          </cell>
          <cell r="G9">
            <v>105</v>
          </cell>
          <cell r="H9">
            <v>117.7</v>
          </cell>
          <cell r="I9">
            <v>140.30000000000001</v>
          </cell>
          <cell r="J9">
            <v>123.2</v>
          </cell>
          <cell r="K9">
            <v>115.52500000000001</v>
          </cell>
        </row>
        <row r="10">
          <cell r="F10">
            <v>99.9</v>
          </cell>
          <cell r="G10">
            <v>106.2</v>
          </cell>
          <cell r="H10">
            <v>123.5</v>
          </cell>
          <cell r="I10">
            <v>138.69999999999999</v>
          </cell>
          <cell r="J10">
            <v>120.5</v>
          </cell>
          <cell r="K10">
            <v>117.075</v>
          </cell>
        </row>
        <row r="11">
          <cell r="F11">
            <v>100.6</v>
          </cell>
          <cell r="G11">
            <v>107.5</v>
          </cell>
          <cell r="H11">
            <v>130</v>
          </cell>
          <cell r="I11">
            <v>137.5</v>
          </cell>
          <cell r="J11">
            <v>120.1</v>
          </cell>
          <cell r="K11">
            <v>118.9</v>
          </cell>
        </row>
        <row r="12">
          <cell r="F12">
            <v>100.6</v>
          </cell>
          <cell r="G12">
            <v>108.5</v>
          </cell>
          <cell r="H12">
            <v>135.69999999999999</v>
          </cell>
          <cell r="I12">
            <v>135.4</v>
          </cell>
          <cell r="J12">
            <v>120</v>
          </cell>
          <cell r="K12">
            <v>120.04999999999998</v>
          </cell>
        </row>
        <row r="13">
          <cell r="F13">
            <v>100.6</v>
          </cell>
          <cell r="G13">
            <v>109</v>
          </cell>
          <cell r="H13">
            <v>138.6</v>
          </cell>
          <cell r="I13">
            <v>132.80000000000001</v>
          </cell>
          <cell r="J13">
            <v>120.6</v>
          </cell>
          <cell r="K13">
            <v>120.25</v>
          </cell>
        </row>
        <row r="14">
          <cell r="F14">
            <v>100.6</v>
          </cell>
          <cell r="G14">
            <v>109.3</v>
          </cell>
          <cell r="H14">
            <v>139.19999999999999</v>
          </cell>
          <cell r="I14">
            <v>129.80000000000001</v>
          </cell>
          <cell r="J14">
            <v>121.1</v>
          </cell>
          <cell r="K14">
            <v>119.72499999999999</v>
          </cell>
        </row>
        <row r="15">
          <cell r="F15">
            <v>100.7</v>
          </cell>
          <cell r="G15">
            <v>110.1</v>
          </cell>
          <cell r="H15">
            <v>139.1</v>
          </cell>
          <cell r="I15">
            <v>128.80000000000001</v>
          </cell>
          <cell r="J15">
            <v>121.9</v>
          </cell>
          <cell r="K15">
            <v>119.675</v>
          </cell>
        </row>
        <row r="16">
          <cell r="F16">
            <v>100.6</v>
          </cell>
          <cell r="G16">
            <v>110.7</v>
          </cell>
          <cell r="H16">
            <v>140.5</v>
          </cell>
          <cell r="I16">
            <v>128.1</v>
          </cell>
          <cell r="K16">
            <v>119.97499999999999</v>
          </cell>
        </row>
        <row r="17">
          <cell r="F17">
            <v>101.2</v>
          </cell>
          <cell r="G17">
            <v>111.3</v>
          </cell>
          <cell r="H17">
            <v>136.5</v>
          </cell>
          <cell r="I17">
            <v>126.9</v>
          </cell>
          <cell r="K17">
            <v>118.97499999999999</v>
          </cell>
        </row>
      </sheetData>
      <sheetData sheetId="10" refreshError="1"/>
      <sheetData sheetId="11">
        <row r="5">
          <cell r="E5" t="str">
            <v>2019</v>
          </cell>
          <cell r="F5" t="str">
            <v>2020</v>
          </cell>
          <cell r="G5" t="str">
            <v>2021</v>
          </cell>
          <cell r="H5" t="str">
            <v>2022</v>
          </cell>
          <cell r="I5" t="str">
            <v>2023</v>
          </cell>
          <cell r="J5" t="str">
            <v>2024</v>
          </cell>
          <cell r="K5" t="str">
            <v>Moy. 2019-2023</v>
          </cell>
        </row>
        <row r="6">
          <cell r="E6">
            <v>101.3</v>
          </cell>
          <cell r="F6">
            <v>98.4</v>
          </cell>
          <cell r="G6">
            <v>102.9</v>
          </cell>
          <cell r="H6">
            <v>119.7</v>
          </cell>
          <cell r="I6">
            <v>146.19999999999999</v>
          </cell>
          <cell r="J6">
            <v>129.5</v>
          </cell>
          <cell r="K6">
            <v>113.7</v>
          </cell>
        </row>
        <row r="7">
          <cell r="E7">
            <v>101.6</v>
          </cell>
          <cell r="F7">
            <v>99.1</v>
          </cell>
          <cell r="G7">
            <v>104.7</v>
          </cell>
          <cell r="H7">
            <v>120.6</v>
          </cell>
          <cell r="I7">
            <v>145.5</v>
          </cell>
          <cell r="J7">
            <v>128.5</v>
          </cell>
          <cell r="K7">
            <v>114.3</v>
          </cell>
        </row>
        <row r="8">
          <cell r="E8">
            <v>101.6</v>
          </cell>
          <cell r="F8">
            <v>99.5</v>
          </cell>
          <cell r="G8">
            <v>105.9</v>
          </cell>
          <cell r="H8">
            <v>122</v>
          </cell>
          <cell r="I8">
            <v>144.9</v>
          </cell>
          <cell r="J8">
            <v>127.6</v>
          </cell>
          <cell r="K8">
            <v>114.78</v>
          </cell>
        </row>
        <row r="9">
          <cell r="E9">
            <v>101.2</v>
          </cell>
          <cell r="F9">
            <v>100</v>
          </cell>
          <cell r="G9">
            <v>107.4</v>
          </cell>
          <cell r="H9">
            <v>130.30000000000001</v>
          </cell>
          <cell r="I9">
            <v>143.6</v>
          </cell>
          <cell r="J9">
            <v>126</v>
          </cell>
          <cell r="K9">
            <v>116.5</v>
          </cell>
        </row>
        <row r="10">
          <cell r="E10">
            <v>100.6</v>
          </cell>
          <cell r="F10">
            <v>100.1</v>
          </cell>
          <cell r="G10">
            <v>108.6</v>
          </cell>
          <cell r="H10">
            <v>135.69999999999999</v>
          </cell>
          <cell r="I10">
            <v>141.6</v>
          </cell>
          <cell r="J10">
            <v>125.7</v>
          </cell>
          <cell r="K10">
            <v>117.31999999999998</v>
          </cell>
        </row>
        <row r="11">
          <cell r="E11">
            <v>100.4</v>
          </cell>
          <cell r="F11">
            <v>100.2</v>
          </cell>
          <cell r="G11">
            <v>110.1</v>
          </cell>
          <cell r="H11">
            <v>137.80000000000001</v>
          </cell>
          <cell r="I11">
            <v>139.69999999999999</v>
          </cell>
          <cell r="J11">
            <v>126</v>
          </cell>
          <cell r="K11">
            <v>117.64000000000001</v>
          </cell>
        </row>
        <row r="12">
          <cell r="E12">
            <v>99.8</v>
          </cell>
          <cell r="F12">
            <v>100</v>
          </cell>
          <cell r="G12">
            <v>111.1</v>
          </cell>
          <cell r="H12">
            <v>143.6</v>
          </cell>
          <cell r="I12">
            <v>137.19999999999999</v>
          </cell>
          <cell r="J12">
            <v>126.9</v>
          </cell>
          <cell r="K12">
            <v>118.34</v>
          </cell>
        </row>
        <row r="13">
          <cell r="E13">
            <v>99.2</v>
          </cell>
          <cell r="F13">
            <v>99.7</v>
          </cell>
          <cell r="G13">
            <v>111.7</v>
          </cell>
          <cell r="H13">
            <v>144.69999999999999</v>
          </cell>
          <cell r="I13">
            <v>135</v>
          </cell>
          <cell r="J13">
            <v>127</v>
          </cell>
          <cell r="K13">
            <v>118.05999999999999</v>
          </cell>
        </row>
        <row r="14">
          <cell r="E14">
            <v>98.7</v>
          </cell>
          <cell r="F14">
            <v>99.8</v>
          </cell>
          <cell r="G14">
            <v>111.9</v>
          </cell>
          <cell r="H14">
            <v>145.69999999999999</v>
          </cell>
          <cell r="I14">
            <v>134.19999999999999</v>
          </cell>
          <cell r="J14">
            <v>126.5</v>
          </cell>
          <cell r="K14">
            <v>118.05999999999999</v>
          </cell>
        </row>
        <row r="15">
          <cell r="E15">
            <v>98.3</v>
          </cell>
          <cell r="F15">
            <v>100.1</v>
          </cell>
          <cell r="G15">
            <v>113.4</v>
          </cell>
          <cell r="H15">
            <v>145.80000000000001</v>
          </cell>
          <cell r="I15">
            <v>132.30000000000001</v>
          </cell>
          <cell r="J15">
            <v>126.2</v>
          </cell>
          <cell r="K15">
            <v>117.97999999999999</v>
          </cell>
        </row>
        <row r="16">
          <cell r="E16">
            <v>98.2</v>
          </cell>
          <cell r="F16">
            <v>101.1</v>
          </cell>
          <cell r="G16">
            <v>116</v>
          </cell>
          <cell r="H16">
            <v>146.19999999999999</v>
          </cell>
          <cell r="I16">
            <v>131.4</v>
          </cell>
          <cell r="K16">
            <v>118.58</v>
          </cell>
        </row>
        <row r="17">
          <cell r="D17" t="str">
            <v>D</v>
          </cell>
          <cell r="E17">
            <v>98.2</v>
          </cell>
          <cell r="F17">
            <v>101.8</v>
          </cell>
          <cell r="G17">
            <v>117.5</v>
          </cell>
          <cell r="H17">
            <v>146</v>
          </cell>
          <cell r="I17">
            <v>130.69999999999999</v>
          </cell>
          <cell r="K17">
            <v>118.84</v>
          </cell>
        </row>
      </sheetData>
      <sheetData sheetId="12" refreshError="1"/>
      <sheetData sheetId="13">
        <row r="4">
          <cell r="H4" t="str">
            <v>Septembre 2024</v>
          </cell>
          <cell r="I4" t="str">
            <v>Évolution 2024/2023</v>
          </cell>
          <cell r="J4" t="str">
            <v>Évolution 2024/ Moy. 2019-2023</v>
          </cell>
        </row>
        <row r="5">
          <cell r="H5" t="str">
            <v>Million de têtes</v>
          </cell>
          <cell r="I5" t="str">
            <v>%</v>
          </cell>
          <cell r="J5" t="str">
            <v>%</v>
          </cell>
        </row>
        <row r="6">
          <cell r="H6">
            <v>60.136252999999996</v>
          </cell>
          <cell r="I6">
            <v>4.8054095927393847</v>
          </cell>
          <cell r="J6">
            <v>-7.796384535063094</v>
          </cell>
        </row>
        <row r="7">
          <cell r="H7">
            <v>2.7607839999999997</v>
          </cell>
          <cell r="I7">
            <v>-8.4950483695034542</v>
          </cell>
          <cell r="J7">
            <v>-18.814706668201321</v>
          </cell>
        </row>
        <row r="8">
          <cell r="H8">
            <v>6.073531</v>
          </cell>
          <cell r="I8">
            <v>10.30243252534888</v>
          </cell>
          <cell r="J8">
            <v>-0.15772812063166164</v>
          </cell>
        </row>
        <row r="9">
          <cell r="H9">
            <v>2.3959639999999998</v>
          </cell>
          <cell r="I9">
            <v>-13.97991063254439</v>
          </cell>
          <cell r="J9">
            <v>-34.687852035995071</v>
          </cell>
        </row>
        <row r="10">
          <cell r="G10" t="str">
            <v xml:space="preserve">Total </v>
          </cell>
          <cell r="H10">
            <v>71.366532000000007</v>
          </cell>
          <cell r="I10">
            <v>3.900088127920176</v>
          </cell>
          <cell r="J10">
            <v>-8.9403040887843783</v>
          </cell>
        </row>
        <row r="11">
          <cell r="G11" t="str">
            <v>Sources : Agreste, DGDDI</v>
          </cell>
        </row>
      </sheetData>
      <sheetData sheetId="14" refreshError="1"/>
      <sheetData sheetId="15" refreshError="1"/>
      <sheetData sheetId="16">
        <row r="2">
          <cell r="G2" t="str">
            <v>Figure 5a : consommation de viandes de volaille</v>
          </cell>
        </row>
        <row r="4">
          <cell r="H4" t="str">
            <v>Septembre 2024</v>
          </cell>
          <cell r="I4" t="str">
            <v>Évolution 2024/2023</v>
          </cell>
          <cell r="J4" t="str">
            <v>Évolution 2024/Moyenne 5 ans</v>
          </cell>
        </row>
        <row r="5">
          <cell r="H5" t="str">
            <v>Millier de tec</v>
          </cell>
          <cell r="I5" t="str">
            <v>%</v>
          </cell>
          <cell r="J5" t="str">
            <v>%</v>
          </cell>
        </row>
        <row r="6">
          <cell r="G6" t="str">
            <v>Abattages</v>
          </cell>
          <cell r="H6">
            <v>147.41438262607102</v>
          </cell>
          <cell r="I6">
            <v>9.5192238909564519</v>
          </cell>
          <cell r="J6">
            <v>6.7946424591976085</v>
          </cell>
        </row>
        <row r="7">
          <cell r="G7" t="str">
            <v xml:space="preserve">Importations Viandes et préparations (1) </v>
          </cell>
          <cell r="H7">
            <v>74.740926999999999</v>
          </cell>
          <cell r="I7">
            <v>2.0684096495539483</v>
          </cell>
          <cell r="J7">
            <v>13.270154144673562</v>
          </cell>
        </row>
        <row r="8">
          <cell r="G8" t="str">
            <v>Exportations Viandes et préparations (2)</v>
          </cell>
          <cell r="H8">
            <v>35.617337999999997</v>
          </cell>
          <cell r="I8">
            <v>-4.0594065886699227</v>
          </cell>
          <cell r="J8">
            <v>-6.725839830818936</v>
          </cell>
        </row>
        <row r="9">
          <cell r="G9" t="str">
            <v>Solde du commerce extérieur (=2-1)</v>
          </cell>
          <cell r="H9">
            <v>-39.123589000000003</v>
          </cell>
          <cell r="I9" t="str">
            <v>nc</v>
          </cell>
          <cell r="J9" t="str">
            <v>nc</v>
          </cell>
        </row>
        <row r="10">
          <cell r="G10" t="str">
            <v>Variation de stocks (1000 t)</v>
          </cell>
          <cell r="H10">
            <v>1.2980000000000018</v>
          </cell>
          <cell r="I10" t="str">
            <v>nc</v>
          </cell>
          <cell r="J10" t="str">
            <v>nc</v>
          </cell>
        </row>
        <row r="11">
          <cell r="G11" t="str">
            <v>Consommation apparente *</v>
          </cell>
          <cell r="H11">
            <v>185.23997162607102</v>
          </cell>
          <cell r="I11">
            <v>9.5878467778328194</v>
          </cell>
          <cell r="J11">
            <v>12.151242313474043</v>
          </cell>
        </row>
        <row r="12">
          <cell r="G12" t="str">
            <v>Sources : Agreste, DGDDI</v>
          </cell>
        </row>
        <row r="13">
          <cell r="G13" t="str">
            <v xml:space="preserve">* Consommation apparente (calculée par bilan) = abattages + importations de viande - exportations </v>
          </cell>
        </row>
        <row r="14">
          <cell r="G14" t="str">
            <v>En 2023, les Gallus représentaient 74 % des abattages de volailles, 91 % des importations des viandes de volaille,
80 % des exportations et 80 % de la consommation.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>
        <row r="2">
          <cell r="B2" t="str">
            <v>milliard d'œufs</v>
          </cell>
          <cell r="O2" t="str">
            <v>Fig 6a : Production d'œufs de consommation</v>
          </cell>
        </row>
        <row r="3">
          <cell r="B3" t="str">
            <v>J</v>
          </cell>
          <cell r="C3" t="str">
            <v>F</v>
          </cell>
          <cell r="D3" t="str">
            <v>M</v>
          </cell>
          <cell r="E3" t="str">
            <v>A</v>
          </cell>
          <cell r="F3" t="str">
            <v>M</v>
          </cell>
          <cell r="G3" t="str">
            <v>J</v>
          </cell>
          <cell r="H3" t="str">
            <v>J</v>
          </cell>
          <cell r="I3" t="str">
            <v>A</v>
          </cell>
          <cell r="J3" t="str">
            <v>S</v>
          </cell>
          <cell r="K3" t="str">
            <v>O</v>
          </cell>
          <cell r="L3" t="str">
            <v>N</v>
          </cell>
          <cell r="M3" t="str">
            <v>D</v>
          </cell>
        </row>
        <row r="4">
          <cell r="A4" t="str">
            <v>2020</v>
          </cell>
          <cell r="B4">
            <v>1.1985217792446419</v>
          </cell>
          <cell r="C4">
            <v>1.2191602791542209</v>
          </cell>
          <cell r="D4">
            <v>1.2700617274543071</v>
          </cell>
          <cell r="E4">
            <v>1.2876423962540169</v>
          </cell>
          <cell r="F4">
            <v>1.2717199268886823</v>
          </cell>
          <cell r="G4">
            <v>1.2928480681323586</v>
          </cell>
          <cell r="H4">
            <v>1.286201721114052</v>
          </cell>
          <cell r="I4">
            <v>1.3007136035944735</v>
          </cell>
          <cell r="J4">
            <v>1.3048687587234495</v>
          </cell>
          <cell r="K4">
            <v>1.3039279221908864</v>
          </cell>
          <cell r="L4">
            <v>1.3107571096295698</v>
          </cell>
          <cell r="M4">
            <v>1.32251593966039</v>
          </cell>
        </row>
        <row r="5">
          <cell r="A5" t="str">
            <v>2021</v>
          </cell>
          <cell r="B5">
            <v>1.3075180200401955</v>
          </cell>
          <cell r="C5">
            <v>1.3034051154917716</v>
          </cell>
          <cell r="D5">
            <v>1.2992681196228835</v>
          </cell>
          <cell r="E5">
            <v>1.2940150569239079</v>
          </cell>
          <cell r="F5">
            <v>1.3059867238770206</v>
          </cell>
          <cell r="G5">
            <v>1.3270674616657963</v>
          </cell>
          <cell r="H5">
            <v>1.3159910306618547</v>
          </cell>
          <cell r="I5">
            <v>1.3222948466563422</v>
          </cell>
          <cell r="J5">
            <v>1.3350211008999529</v>
          </cell>
          <cell r="K5">
            <v>1.3247080989349433</v>
          </cell>
          <cell r="L5">
            <v>1.3413255116352629</v>
          </cell>
          <cell r="M5">
            <v>1.3202642023075029</v>
          </cell>
        </row>
        <row r="6">
          <cell r="A6" t="str">
            <v>2022</v>
          </cell>
          <cell r="B6">
            <v>1.3106069704741008</v>
          </cell>
          <cell r="C6">
            <v>1.2946685732217118</v>
          </cell>
          <cell r="D6">
            <v>1.2864828789966427</v>
          </cell>
          <cell r="E6">
            <v>1.273235721082763</v>
          </cell>
          <cell r="F6">
            <v>1.2854342121024267</v>
          </cell>
          <cell r="G6">
            <v>1.2731020150718402</v>
          </cell>
          <cell r="H6">
            <v>1.2617504916567306</v>
          </cell>
          <cell r="I6">
            <v>1.2668883607596535</v>
          </cell>
          <cell r="J6">
            <v>1.2773542392762394</v>
          </cell>
          <cell r="K6">
            <v>1.2808298583719782</v>
          </cell>
          <cell r="L6">
            <v>1.2762942572777671</v>
          </cell>
          <cell r="M6">
            <v>1.2889318327793597</v>
          </cell>
        </row>
        <row r="7">
          <cell r="A7" t="str">
            <v>2023</v>
          </cell>
          <cell r="B7">
            <v>1.3016168296910795</v>
          </cell>
          <cell r="C7">
            <v>1.3182688167693264</v>
          </cell>
          <cell r="D7">
            <v>1.2991266600524789</v>
          </cell>
          <cell r="E7">
            <v>1.2880199199125815</v>
          </cell>
          <cell r="F7">
            <v>1.3048292778982302</v>
          </cell>
          <cell r="G7">
            <v>1.2924025053813382</v>
          </cell>
          <cell r="H7">
            <v>1.2762038312432842</v>
          </cell>
          <cell r="I7">
            <v>1.2876375013432653</v>
          </cell>
          <cell r="J7">
            <v>1.2609316445592367</v>
          </cell>
          <cell r="K7">
            <v>1.2735699550565283</v>
          </cell>
          <cell r="L7">
            <v>1.2944538527911154</v>
          </cell>
          <cell r="M7">
            <v>1.2683345847038807</v>
          </cell>
        </row>
        <row r="8">
          <cell r="A8" t="str">
            <v>2024</v>
          </cell>
          <cell r="B8">
            <v>1.2741769141263182</v>
          </cell>
          <cell r="C8">
            <v>1.2577955012112034</v>
          </cell>
          <cell r="D8">
            <v>1.2488512328117314</v>
          </cell>
          <cell r="E8">
            <v>1.2706493216928123</v>
          </cell>
          <cell r="F8">
            <v>1.2841749901661761</v>
          </cell>
          <cell r="G8">
            <v>1.2816398521180727</v>
          </cell>
          <cell r="H8">
            <v>1.2784877136557125</v>
          </cell>
          <cell r="I8">
            <v>1.2939109987383737</v>
          </cell>
          <cell r="J8">
            <v>1.3035591123112571</v>
          </cell>
          <cell r="K8">
            <v>1.3177831595662464</v>
          </cell>
          <cell r="L8">
            <v>1.3153814399894006</v>
          </cell>
          <cell r="M8">
            <v>1.272337634665607</v>
          </cell>
        </row>
        <row r="10">
          <cell r="A10" t="str">
            <v>Moy. 2020-2023</v>
          </cell>
          <cell r="B10">
            <v>1.2795658998625046</v>
          </cell>
          <cell r="C10">
            <v>1.2838756961592577</v>
          </cell>
          <cell r="D10">
            <v>1.2887348465315782</v>
          </cell>
          <cell r="E10">
            <v>1.2857282735433173</v>
          </cell>
          <cell r="F10">
            <v>1.29199253519159</v>
          </cell>
          <cell r="G10">
            <v>1.2963550125628334</v>
          </cell>
          <cell r="H10">
            <v>1.2850367686689803</v>
          </cell>
          <cell r="I10">
            <v>1.2943835780884339</v>
          </cell>
          <cell r="J10">
            <v>1.2945439358647195</v>
          </cell>
          <cell r="K10">
            <v>1.2957589586385838</v>
          </cell>
          <cell r="L10">
            <v>1.3057076828334289</v>
          </cell>
          <cell r="M10">
            <v>1.3000116398627832</v>
          </cell>
        </row>
      </sheetData>
      <sheetData sheetId="22" refreshError="1"/>
      <sheetData sheetId="23">
        <row r="62">
          <cell r="K62" t="str">
            <v>Figure 6b : production d'œufs de consommation</v>
          </cell>
        </row>
        <row r="64">
          <cell r="L64" t="str">
            <v>Novembre 2024</v>
          </cell>
          <cell r="M64" t="str">
            <v>Évolution 2024/2023</v>
          </cell>
          <cell r="N64" t="str">
            <v>Cumul 
de janvier à novembre 2024</v>
          </cell>
          <cell r="O64" t="str">
            <v>Évolution 2024/2023</v>
          </cell>
        </row>
        <row r="65">
          <cell r="L65" t="str">
            <v>en milliard</v>
          </cell>
          <cell r="M65" t="str">
            <v xml:space="preserve">
 %</v>
          </cell>
          <cell r="N65" t="str">
            <v>en milliard</v>
          </cell>
          <cell r="O65" t="str">
            <v xml:space="preserve">
 %</v>
          </cell>
        </row>
        <row r="66">
          <cell r="K66" t="str">
            <v>Production totale d'œufs</v>
          </cell>
          <cell r="L66">
            <v>1.3153814399894006</v>
          </cell>
          <cell r="M66">
            <v>1.6167117238796047</v>
          </cell>
          <cell r="N66">
            <v>14.126410236387303</v>
          </cell>
          <cell r="O66">
            <v>-0.49764214813778906</v>
          </cell>
        </row>
        <row r="67">
          <cell r="K67" t="str">
            <v xml:space="preserve">   élevages en cage</v>
          </cell>
          <cell r="L67">
            <v>0.36164873163322103</v>
          </cell>
          <cell r="M67">
            <v>-4.8782744732557282</v>
          </cell>
          <cell r="N67">
            <v>3.9301534585717133</v>
          </cell>
          <cell r="O67">
            <v>-12.245994592805987</v>
          </cell>
        </row>
        <row r="68">
          <cell r="K68" t="str">
            <v xml:space="preserve">   élevages au sol</v>
          </cell>
          <cell r="L68">
            <v>0.34069711743481901</v>
          </cell>
          <cell r="M68">
            <v>8.2301641591738353</v>
          </cell>
          <cell r="N68">
            <v>3.713834203311261</v>
          </cell>
          <cell r="O68">
            <v>18.957436375586532</v>
          </cell>
        </row>
        <row r="69">
          <cell r="K69" t="str">
            <v xml:space="preserve">   élevages en plein air 
   (dont bio et Label Rouge)</v>
          </cell>
          <cell r="L69">
            <v>0.61303559092136062</v>
          </cell>
          <cell r="M69">
            <v>2.2631525540016684</v>
          </cell>
          <cell r="N69">
            <v>6.48242257450433</v>
          </cell>
          <cell r="O69">
            <v>-1.7289475981274727</v>
          </cell>
        </row>
        <row r="70">
          <cell r="K70" t="str">
            <v xml:space="preserve">Sources : Agreste - modèle 2024 SSP-ITAVI-CNPO </v>
          </cell>
        </row>
      </sheetData>
      <sheetData sheetId="24">
        <row r="2">
          <cell r="D2" t="str">
            <v>Indice Ippap base 100 en 2020</v>
          </cell>
          <cell r="M2" t="str">
            <v xml:space="preserve">Fig 7 : IPPAP œufs </v>
          </cell>
        </row>
        <row r="3">
          <cell r="D3" t="str">
            <v>œufs</v>
          </cell>
        </row>
        <row r="5">
          <cell r="F5" t="str">
            <v>2020</v>
          </cell>
          <cell r="G5" t="str">
            <v>2021</v>
          </cell>
          <cell r="H5" t="str">
            <v>2022</v>
          </cell>
          <cell r="I5" t="str">
            <v>2023</v>
          </cell>
          <cell r="J5" t="str">
            <v>2024</v>
          </cell>
          <cell r="K5" t="str">
            <v>Moy. 2020-2023</v>
          </cell>
        </row>
        <row r="6">
          <cell r="F6">
            <v>104.4</v>
          </cell>
          <cell r="G6">
            <v>81.599999999999994</v>
          </cell>
          <cell r="H6">
            <v>133.19999999999999</v>
          </cell>
          <cell r="I6">
            <v>224</v>
          </cell>
          <cell r="J6">
            <v>205.7</v>
          </cell>
          <cell r="K6">
            <v>135.80000000000001</v>
          </cell>
        </row>
        <row r="7">
          <cell r="F7">
            <v>102.1</v>
          </cell>
          <cell r="G7">
            <v>94</v>
          </cell>
          <cell r="H7">
            <v>135.30000000000001</v>
          </cell>
          <cell r="I7">
            <v>227.6</v>
          </cell>
          <cell r="J7">
            <v>194.8</v>
          </cell>
          <cell r="K7">
            <v>139.75</v>
          </cell>
        </row>
        <row r="8">
          <cell r="F8">
            <v>112</v>
          </cell>
          <cell r="G8">
            <v>105.1</v>
          </cell>
          <cell r="H8">
            <v>158.19999999999999</v>
          </cell>
          <cell r="I8">
            <v>236.7</v>
          </cell>
          <cell r="J8">
            <v>201.3</v>
          </cell>
          <cell r="K8">
            <v>153</v>
          </cell>
        </row>
        <row r="9">
          <cell r="F9">
            <v>116.8</v>
          </cell>
          <cell r="G9">
            <v>103.8</v>
          </cell>
          <cell r="H9">
            <v>181.1</v>
          </cell>
          <cell r="I9">
            <v>237.9</v>
          </cell>
          <cell r="J9">
            <v>200.5</v>
          </cell>
          <cell r="K9">
            <v>159.9</v>
          </cell>
        </row>
        <row r="10">
          <cell r="F10">
            <v>120.4</v>
          </cell>
          <cell r="G10">
            <v>105.2</v>
          </cell>
          <cell r="H10">
            <v>181.5</v>
          </cell>
          <cell r="I10">
            <v>226.8</v>
          </cell>
          <cell r="J10">
            <v>179.5</v>
          </cell>
          <cell r="K10">
            <v>158.47500000000002</v>
          </cell>
        </row>
        <row r="11">
          <cell r="F11">
            <v>102.8</v>
          </cell>
          <cell r="G11">
            <v>106.9</v>
          </cell>
          <cell r="H11">
            <v>175.9</v>
          </cell>
          <cell r="I11">
            <v>195.2</v>
          </cell>
          <cell r="J11">
            <v>155.80000000000001</v>
          </cell>
          <cell r="K11">
            <v>145.19999999999999</v>
          </cell>
        </row>
        <row r="12">
          <cell r="F12">
            <v>93.9</v>
          </cell>
          <cell r="G12">
            <v>96.2</v>
          </cell>
          <cell r="H12">
            <v>178.5</v>
          </cell>
          <cell r="I12">
            <v>156.80000000000001</v>
          </cell>
          <cell r="J12">
            <v>149.80000000000001</v>
          </cell>
          <cell r="K12">
            <v>131.35000000000002</v>
          </cell>
        </row>
        <row r="13">
          <cell r="F13">
            <v>87.7</v>
          </cell>
          <cell r="G13">
            <v>107.6</v>
          </cell>
          <cell r="H13">
            <v>188.8</v>
          </cell>
          <cell r="I13">
            <v>139.30000000000001</v>
          </cell>
          <cell r="J13">
            <v>143.1</v>
          </cell>
          <cell r="K13">
            <v>130.85000000000002</v>
          </cell>
        </row>
        <row r="14">
          <cell r="F14">
            <v>99.3</v>
          </cell>
          <cell r="G14">
            <v>123.3</v>
          </cell>
          <cell r="H14">
            <v>199.7</v>
          </cell>
          <cell r="I14">
            <v>155.6</v>
          </cell>
          <cell r="J14">
            <v>159.1</v>
          </cell>
          <cell r="K14">
            <v>144.47499999999999</v>
          </cell>
        </row>
        <row r="15">
          <cell r="F15">
            <v>86.1</v>
          </cell>
          <cell r="G15">
            <v>125.9</v>
          </cell>
          <cell r="H15">
            <v>213</v>
          </cell>
          <cell r="I15">
            <v>171.5</v>
          </cell>
          <cell r="J15">
            <v>175.7</v>
          </cell>
          <cell r="K15">
            <v>149.125</v>
          </cell>
        </row>
        <row r="16">
          <cell r="F16">
            <v>89.5</v>
          </cell>
          <cell r="G16">
            <v>124.7</v>
          </cell>
          <cell r="H16">
            <v>218.1</v>
          </cell>
          <cell r="I16">
            <v>193.3</v>
          </cell>
          <cell r="K16">
            <v>156.39999999999998</v>
          </cell>
        </row>
        <row r="17">
          <cell r="F17">
            <v>85</v>
          </cell>
          <cell r="G17">
            <v>137.30000000000001</v>
          </cell>
          <cell r="H17">
            <v>221.2</v>
          </cell>
          <cell r="I17">
            <v>202.6</v>
          </cell>
          <cell r="K17">
            <v>161.52500000000001</v>
          </cell>
        </row>
      </sheetData>
      <sheetData sheetId="25">
        <row r="2">
          <cell r="E2" t="str">
            <v>Indice Ipampa base 100 en 2020</v>
          </cell>
          <cell r="M2" t="str">
            <v>Figure 7 bis</v>
          </cell>
          <cell r="O2" t="str">
            <v>Prix des aliments des poules pondeuses</v>
          </cell>
        </row>
        <row r="3">
          <cell r="E3" t="str">
            <v xml:space="preserve">          Aliments pour pondeuses en batterie (B.2015&amp;2020)</v>
          </cell>
        </row>
        <row r="4">
          <cell r="E4" t="str">
            <v>2019</v>
          </cell>
          <cell r="F4" t="str">
            <v>2020</v>
          </cell>
          <cell r="G4" t="str">
            <v>2021</v>
          </cell>
          <cell r="H4" t="str">
            <v>2022</v>
          </cell>
          <cell r="I4" t="str">
            <v>2023</v>
          </cell>
          <cell r="J4" t="str">
            <v>2024</v>
          </cell>
          <cell r="K4" t="str">
            <v>Moy. 2019-2023</v>
          </cell>
        </row>
        <row r="5">
          <cell r="E5">
            <v>101.8</v>
          </cell>
          <cell r="F5">
            <v>96.7</v>
          </cell>
          <cell r="G5">
            <v>103.9</v>
          </cell>
          <cell r="H5">
            <v>123.1</v>
          </cell>
          <cell r="I5">
            <v>152</v>
          </cell>
          <cell r="J5">
            <v>129.19999999999999</v>
          </cell>
          <cell r="K5">
            <v>115.5</v>
          </cell>
        </row>
        <row r="6">
          <cell r="E6">
            <v>101.6</v>
          </cell>
          <cell r="F6">
            <v>98.6</v>
          </cell>
          <cell r="G6">
            <v>107.2</v>
          </cell>
          <cell r="H6">
            <v>125.7</v>
          </cell>
          <cell r="I6">
            <v>151.5</v>
          </cell>
          <cell r="J6">
            <v>128.30000000000001</v>
          </cell>
          <cell r="K6">
            <v>116.91999999999999</v>
          </cell>
        </row>
        <row r="7">
          <cell r="E7">
            <v>101.9</v>
          </cell>
          <cell r="F7">
            <v>99.4</v>
          </cell>
          <cell r="G7">
            <v>108.8</v>
          </cell>
          <cell r="H7">
            <v>127.9</v>
          </cell>
          <cell r="I7">
            <v>150.6</v>
          </cell>
          <cell r="J7">
            <v>127.4</v>
          </cell>
          <cell r="K7">
            <v>117.72</v>
          </cell>
        </row>
        <row r="8">
          <cell r="E8">
            <v>101.6</v>
          </cell>
          <cell r="F8">
            <v>100.2</v>
          </cell>
          <cell r="G8">
            <v>109.8</v>
          </cell>
          <cell r="H8">
            <v>136.69999999999999</v>
          </cell>
          <cell r="I8">
            <v>147.4</v>
          </cell>
          <cell r="J8">
            <v>124.5</v>
          </cell>
          <cell r="K8">
            <v>119.14000000000001</v>
          </cell>
        </row>
        <row r="9">
          <cell r="E9">
            <v>101.1</v>
          </cell>
          <cell r="F9">
            <v>100.3</v>
          </cell>
          <cell r="G9">
            <v>111.3</v>
          </cell>
          <cell r="H9">
            <v>142.5</v>
          </cell>
          <cell r="I9">
            <v>145.4</v>
          </cell>
          <cell r="J9">
            <v>123.6</v>
          </cell>
          <cell r="K9">
            <v>120.12</v>
          </cell>
        </row>
        <row r="10">
          <cell r="E10">
            <v>100.6</v>
          </cell>
          <cell r="F10">
            <v>100.3</v>
          </cell>
          <cell r="G10">
            <v>113.8</v>
          </cell>
          <cell r="H10">
            <v>149.9</v>
          </cell>
          <cell r="I10">
            <v>142.1</v>
          </cell>
          <cell r="J10">
            <v>125.5</v>
          </cell>
          <cell r="K10">
            <v>121.34</v>
          </cell>
        </row>
        <row r="11">
          <cell r="E11">
            <v>100.1</v>
          </cell>
          <cell r="F11">
            <v>100.3</v>
          </cell>
          <cell r="G11">
            <v>114.8</v>
          </cell>
          <cell r="H11">
            <v>151.9</v>
          </cell>
          <cell r="I11">
            <v>138.4</v>
          </cell>
          <cell r="J11">
            <v>126.7</v>
          </cell>
          <cell r="K11">
            <v>121.1</v>
          </cell>
        </row>
        <row r="12">
          <cell r="E12">
            <v>99.4</v>
          </cell>
          <cell r="F12">
            <v>100.2</v>
          </cell>
          <cell r="G12">
            <v>116.2</v>
          </cell>
          <cell r="H12">
            <v>153</v>
          </cell>
          <cell r="I12">
            <v>135.1</v>
          </cell>
          <cell r="J12">
            <v>126.9</v>
          </cell>
          <cell r="K12">
            <v>120.78</v>
          </cell>
        </row>
        <row r="13">
          <cell r="E13">
            <v>99.3</v>
          </cell>
          <cell r="F13">
            <v>100.1</v>
          </cell>
          <cell r="G13">
            <v>116.9</v>
          </cell>
          <cell r="H13">
            <v>153.80000000000001</v>
          </cell>
          <cell r="I13">
            <v>134.4</v>
          </cell>
          <cell r="J13">
            <v>126</v>
          </cell>
          <cell r="K13">
            <v>120.9</v>
          </cell>
        </row>
        <row r="14">
          <cell r="E14">
            <v>98.5</v>
          </cell>
          <cell r="F14">
            <v>100</v>
          </cell>
          <cell r="G14">
            <v>118.2</v>
          </cell>
          <cell r="H14">
            <v>152.5</v>
          </cell>
          <cell r="I14">
            <v>132.6</v>
          </cell>
          <cell r="J14">
            <v>124.8</v>
          </cell>
          <cell r="K14">
            <v>120.35999999999999</v>
          </cell>
        </row>
        <row r="15">
          <cell r="E15">
            <v>97.9</v>
          </cell>
          <cell r="F15">
            <v>101.4</v>
          </cell>
          <cell r="G15">
            <v>120.2</v>
          </cell>
          <cell r="H15">
            <v>152.5</v>
          </cell>
          <cell r="I15">
            <v>131.9</v>
          </cell>
          <cell r="K15">
            <v>120.78</v>
          </cell>
        </row>
        <row r="16">
          <cell r="E16">
            <v>97.1</v>
          </cell>
          <cell r="F16">
            <v>102.2</v>
          </cell>
          <cell r="G16">
            <v>121.8</v>
          </cell>
          <cell r="H16">
            <v>152.4</v>
          </cell>
          <cell r="I16">
            <v>130.4</v>
          </cell>
          <cell r="K16">
            <v>120.78</v>
          </cell>
        </row>
      </sheetData>
      <sheetData sheetId="26" refreshError="1"/>
      <sheetData sheetId="27" refreshError="1"/>
      <sheetData sheetId="28">
        <row r="1">
          <cell r="G1" t="str">
            <v>Figure 8 : mises en place des poussins de ponte</v>
          </cell>
        </row>
        <row r="3">
          <cell r="H3" t="str">
            <v>Septembre 2024</v>
          </cell>
          <cell r="I3" t="str">
            <v>Evolution 2024/2023</v>
          </cell>
          <cell r="J3" t="str">
            <v>Cumul de janvier à septembre 2024</v>
          </cell>
          <cell r="K3" t="str">
            <v>Evolution 2024/2023</v>
          </cell>
        </row>
        <row r="4">
          <cell r="H4" t="str">
            <v>Million de têtes</v>
          </cell>
          <cell r="I4" t="str">
            <v>%</v>
          </cell>
          <cell r="J4" t="str">
            <v>Million de têtes</v>
          </cell>
          <cell r="K4" t="str">
            <v>%</v>
          </cell>
        </row>
        <row r="5">
          <cell r="G5" t="str">
            <v>Eclosions de poussins de race ponte</v>
          </cell>
          <cell r="H5">
            <v>4.496111</v>
          </cell>
          <cell r="I5">
            <v>12.844618102179073</v>
          </cell>
          <cell r="J5">
            <v>37.046475000000001</v>
          </cell>
          <cell r="K5">
            <v>-1.458633452042879</v>
          </cell>
        </row>
        <row r="6">
          <cell r="G6" t="str">
            <v>Solde des échanges extérieurs de poussins</v>
          </cell>
          <cell r="H6">
            <v>0.14736300000000002</v>
          </cell>
          <cell r="I6" t="str">
            <v>nc</v>
          </cell>
          <cell r="J6">
            <v>1.97783</v>
          </cell>
          <cell r="K6" t="str">
            <v>nc</v>
          </cell>
        </row>
        <row r="7">
          <cell r="G7" t="str">
            <v>Mises en place de poulettes de race ponte</v>
          </cell>
          <cell r="H7">
            <v>4.3487479999999996</v>
          </cell>
          <cell r="I7">
            <v>19.364490670557679</v>
          </cell>
          <cell r="J7">
            <v>35.068644999999997</v>
          </cell>
          <cell r="K7">
            <v>3.9495785640632386</v>
          </cell>
        </row>
        <row r="8">
          <cell r="G8" t="str">
            <v>Sources : Agreste, DGDDI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 - REQ"/>
      <sheetName val="Fig 1_G_abattages têtes"/>
      <sheetName val="F2 - REQ - Requête"/>
      <sheetName val="F2 - REQ - Rapport"/>
      <sheetName val="Fig 2_TAB abatt têtes"/>
      <sheetName val="Feuil4 - Requête"/>
      <sheetName val="new F3 et F7- REQ (2) - Requête"/>
      <sheetName val="F3 et F7 REQ indices Vol_Oeuf"/>
      <sheetName val="Fig3_IPPAP Vol"/>
      <sheetName val="F7 new - REQ  - Rappo - Requête"/>
      <sheetName val="Fig3 bis Ipampa Vol"/>
      <sheetName val="F4 -REQ "/>
      <sheetName val="Fig 4_poussins chair"/>
      <sheetName val="F5 - REQ verif conso  - Requête"/>
      <sheetName val="F5 - REQ - Requête"/>
      <sheetName val="F5 - REQ - Rapport"/>
      <sheetName val="Fig 5_CE et Conso"/>
      <sheetName val="F6 - REQ"/>
      <sheetName val="Fig 6_Prod oeufs"/>
      <sheetName val="REQ_MepPoulettesPonte - Requête"/>
      <sheetName val="F7 new - REQ  - Requête"/>
      <sheetName val=" F8 new - REQ - Requête"/>
      <sheetName val="Fig 7 IPPAP oeufs"/>
      <sheetName val="Fig 7bis_IPAMPA oeuf"/>
      <sheetName val=" F8 - REQ"/>
      <sheetName val="Fig 8_poussins ponte"/>
      <sheetName val="fin"/>
      <sheetName val="F2 - Active REQ"/>
      <sheetName val="F4 - Active REQ"/>
      <sheetName val="F5 - Active REQ"/>
      <sheetName val="F6 - Active REQ"/>
      <sheetName val=" F8 - Active RE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D2" t="str">
            <v>Indice Ippap base 100 en 2020</v>
          </cell>
        </row>
      </sheetData>
      <sheetData sheetId="9"/>
      <sheetData sheetId="10">
        <row r="2">
          <cell r="E2" t="str">
            <v>Indice Ipampa base 100 en 2020</v>
          </cell>
          <cell r="M2" t="str">
            <v>Figure 3 bis</v>
          </cell>
          <cell r="N2" t="str">
            <v>Prix de l'aliment des volailles</v>
          </cell>
        </row>
        <row r="3">
          <cell r="I3" t="str">
            <v xml:space="preserve"> (chair et pondeuses)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D2" t="str">
            <v>Indice Ippap base 100 en 2020</v>
          </cell>
        </row>
      </sheetData>
      <sheetData sheetId="23">
        <row r="2">
          <cell r="E2" t="str">
            <v>Indice Ipampa base 100 en 2020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iers associés"/>
      <sheetName val="REQ Abatt vol - Requête"/>
      <sheetName val="REQ Abatt vol - Rapport"/>
      <sheetName val="Fig1_ Tab Abatt volailles"/>
      <sheetName val="REQ Bilan simpl - Requête"/>
      <sheetName val="REQ Bilan simpl - Rapport"/>
      <sheetName val="Fig2_ Bilan volailles"/>
      <sheetName val="Fig2_ modèle Format"/>
      <sheetName val="REQ_pGraph ProdConso - Requête"/>
      <sheetName val="REQ_pGraph ProdConso - Rapport"/>
      <sheetName val="Fig5b_ Graph Conso Doublon"/>
      <sheetName val="FIN"/>
      <sheetName val="Oeufs_p le BM"/>
      <sheetName val="Fig3_Prod oeufs"/>
    </sheetNames>
    <sheetDataSet>
      <sheetData sheetId="0"/>
      <sheetData sheetId="1"/>
      <sheetData sheetId="2"/>
      <sheetData sheetId="3">
        <row r="1">
          <cell r="W1" t="str">
            <v>Abattages CVJA</v>
          </cell>
        </row>
        <row r="2">
          <cell r="W2" t="str">
            <v>Octobre 2024</v>
          </cell>
          <cell r="Z2" t="str">
            <v>Cumul de janvier à octobre 2024</v>
          </cell>
        </row>
        <row r="3">
          <cell r="W3" t="str">
            <v>2024</v>
          </cell>
          <cell r="X3" t="str">
            <v>2024/2023</v>
          </cell>
          <cell r="Y3" t="str">
            <v>2024/Moy.2019-2023</v>
          </cell>
          <cell r="Z3" t="str">
            <v>2024</v>
          </cell>
          <cell r="AA3" t="str">
            <v>2024/2023</v>
          </cell>
          <cell r="AB3" t="str">
            <v>2024/Moy.2019-2023</v>
          </cell>
        </row>
        <row r="4">
          <cell r="X4" t="str">
            <v>%</v>
          </cell>
          <cell r="Y4" t="str">
            <v xml:space="preserve"> %</v>
          </cell>
          <cell r="AA4" t="str">
            <v>%</v>
          </cell>
          <cell r="AB4" t="str">
            <v xml:space="preserve"> %</v>
          </cell>
        </row>
        <row r="5">
          <cell r="W5" t="str">
            <v>Million de têtes</v>
          </cell>
        </row>
        <row r="6">
          <cell r="V6" t="str">
            <v xml:space="preserve"> Total volailles</v>
          </cell>
          <cell r="W6">
            <v>75.154382240059988</v>
          </cell>
          <cell r="X6">
            <v>5.5270247365076131</v>
          </cell>
          <cell r="Y6">
            <v>1.5008395789303908</v>
          </cell>
          <cell r="Z6">
            <v>737.57255353458402</v>
          </cell>
          <cell r="AA6">
            <v>9.3150820837001334</v>
          </cell>
          <cell r="AB6">
            <v>3.2578047363833296</v>
          </cell>
        </row>
        <row r="7">
          <cell r="V7" t="str">
            <v xml:space="preserve">  poulets*</v>
          </cell>
          <cell r="W7">
            <v>63.653093711262997</v>
          </cell>
          <cell r="X7">
            <v>5.4152338259690014</v>
          </cell>
          <cell r="Y7">
            <v>3.3929554022990693</v>
          </cell>
          <cell r="Z7">
            <v>628.84588316018903</v>
          </cell>
          <cell r="AA7">
            <v>7.7733399283566484</v>
          </cell>
          <cell r="AB7">
            <v>4.3410530142559578</v>
          </cell>
        </row>
        <row r="8">
          <cell r="V8" t="str">
            <v xml:space="preserve">  dindes</v>
          </cell>
          <cell r="W8">
            <v>2.3525715784200001</v>
          </cell>
          <cell r="X8">
            <v>-8.6235759985830658</v>
          </cell>
          <cell r="Y8">
            <v>-20.410797023976347</v>
          </cell>
          <cell r="Z8">
            <v>23.20960400685</v>
          </cell>
          <cell r="AA8">
            <v>1.8755596485855675</v>
          </cell>
          <cell r="AB8">
            <v>-17.133504836884239</v>
          </cell>
        </row>
        <row r="9">
          <cell r="V9" t="str">
            <v xml:space="preserve">  canards à rôtir</v>
          </cell>
          <cell r="W9">
            <v>2.071755712082</v>
          </cell>
          <cell r="X9">
            <v>-10.684580448180881</v>
          </cell>
          <cell r="Y9">
            <v>-18.705331765379473</v>
          </cell>
          <cell r="Z9">
            <v>22.98279819003</v>
          </cell>
          <cell r="AA9">
            <v>22.072364133409138</v>
          </cell>
          <cell r="AB9">
            <v>-2.777520055306415</v>
          </cell>
        </row>
        <row r="10">
          <cell r="V10" t="str">
            <v xml:space="preserve">  canards à gaver </v>
          </cell>
          <cell r="W10">
            <v>2.8325285785159999</v>
          </cell>
          <cell r="X10">
            <v>22.563316148629433</v>
          </cell>
          <cell r="Y10">
            <v>9.9576459125576342</v>
          </cell>
          <cell r="Z10">
            <v>24.243473405836003</v>
          </cell>
          <cell r="AA10">
            <v>54.889071988670992</v>
          </cell>
          <cell r="AB10">
            <v>22.643272198175946</v>
          </cell>
        </row>
        <row r="11">
          <cell r="V11" t="str">
            <v xml:space="preserve">  pintades</v>
          </cell>
          <cell r="W11">
            <v>1.5620000000000001</v>
          </cell>
          <cell r="X11">
            <v>5.7549085985104886</v>
          </cell>
          <cell r="Y11">
            <v>-12.15836238893263</v>
          </cell>
          <cell r="Z11">
            <v>12.382999999999999</v>
          </cell>
          <cell r="AA11">
            <v>2.5422325273269264</v>
          </cell>
          <cell r="AB11">
            <v>-12.496290119705478</v>
          </cell>
        </row>
        <row r="12">
          <cell r="V12" t="str">
            <v xml:space="preserve">  poules de réforme</v>
          </cell>
          <cell r="W12">
            <v>2.5695465767320003</v>
          </cell>
          <cell r="X12">
            <v>26.100670528988921</v>
          </cell>
          <cell r="Y12">
            <v>3.3452453339824828</v>
          </cell>
          <cell r="Z12">
            <v>25.573318919044002</v>
          </cell>
          <cell r="AA12">
            <v>18.630728921884554</v>
          </cell>
          <cell r="AB12">
            <v>-0.63390773968184932</v>
          </cell>
        </row>
        <row r="13">
          <cell r="V13" t="str">
            <v xml:space="preserve">  oies</v>
          </cell>
          <cell r="W13">
            <v>1.2999999999999999E-2</v>
          </cell>
          <cell r="X13">
            <v>44.444444444444443</v>
          </cell>
          <cell r="Y13">
            <v>66.666666666666671</v>
          </cell>
          <cell r="Z13">
            <v>8.3000000000000004E-2</v>
          </cell>
          <cell r="AA13">
            <v>38.33333333333335</v>
          </cell>
          <cell r="AB13">
            <v>36.065573770491824</v>
          </cell>
        </row>
        <row r="14">
          <cell r="W14" t="str">
            <v>Millier de tec</v>
          </cell>
        </row>
        <row r="15">
          <cell r="V15" t="str">
            <v xml:space="preserve"> Total volailles</v>
          </cell>
          <cell r="W15">
            <v>144.33607881456302</v>
          </cell>
          <cell r="X15">
            <v>7.5042164295100022</v>
          </cell>
          <cell r="Y15">
            <v>4.2276162229996972</v>
          </cell>
          <cell r="Z15">
            <v>1422.5953958217481</v>
          </cell>
          <cell r="AA15">
            <v>13.626641381334004</v>
          </cell>
          <cell r="AB15">
            <v>7.5912457475874495</v>
          </cell>
        </row>
        <row r="16">
          <cell r="V16" t="str">
            <v xml:space="preserve">  poulets*</v>
          </cell>
          <cell r="W16">
            <v>101.484260375752</v>
          </cell>
          <cell r="X16">
            <v>9.2815874940914043</v>
          </cell>
          <cell r="Y16">
            <v>9.7975011952578406</v>
          </cell>
          <cell r="Z16">
            <v>1005.880320019984</v>
          </cell>
          <cell r="AA16">
            <v>10.735366738696106</v>
          </cell>
          <cell r="AB16">
            <v>11.37619324730592</v>
          </cell>
        </row>
        <row r="17">
          <cell r="V17" t="str">
            <v xml:space="preserve">  dindes</v>
          </cell>
          <cell r="W17">
            <v>20.514788903602</v>
          </cell>
          <cell r="X17">
            <v>-6.5134611098503159</v>
          </cell>
          <cell r="Y17">
            <v>-14.839028155791445</v>
          </cell>
          <cell r="Z17">
            <v>212.36455325149402</v>
          </cell>
          <cell r="AA17">
            <v>9.9552968392153005</v>
          </cell>
          <cell r="AB17">
            <v>-9.0056890138880856</v>
          </cell>
        </row>
        <row r="18">
          <cell r="V18" t="str">
            <v xml:space="preserve">  canards à rôtir</v>
          </cell>
          <cell r="W18">
            <v>5.5011843013259991</v>
          </cell>
          <cell r="X18">
            <v>-4.1811433374059686</v>
          </cell>
          <cell r="Y18">
            <v>-10.93136662293025</v>
          </cell>
          <cell r="Z18">
            <v>60.980065511230002</v>
          </cell>
          <cell r="AA18">
            <v>34.324328151406959</v>
          </cell>
          <cell r="AB18">
            <v>4.5150899073417294</v>
          </cell>
        </row>
        <row r="19">
          <cell r="V19" t="str">
            <v xml:space="preserve">  canards à gaver </v>
          </cell>
          <cell r="W19">
            <v>10.835749274504</v>
          </cell>
          <cell r="X19">
            <v>24.577385798015005</v>
          </cell>
          <cell r="Y19">
            <v>9.5254239826067852</v>
          </cell>
          <cell r="Z19">
            <v>93.167311801403997</v>
          </cell>
          <cell r="AA19">
            <v>56.097793956069751</v>
          </cell>
          <cell r="AB19">
            <v>23.611536046575065</v>
          </cell>
        </row>
        <row r="20">
          <cell r="V20" t="str">
            <v xml:space="preserve">  pintades</v>
          </cell>
          <cell r="W20">
            <v>2.1629999999999998</v>
          </cell>
          <cell r="X20">
            <v>9.1872791519434394</v>
          </cell>
          <cell r="Y20">
            <v>-6.9677419354838843</v>
          </cell>
          <cell r="Z20">
            <v>17.152000000000001</v>
          </cell>
          <cell r="AA20">
            <v>7.059484426689977</v>
          </cell>
          <cell r="AB20">
            <v>-7.5742552916325367</v>
          </cell>
        </row>
        <row r="21">
          <cell r="V21" t="str">
            <v xml:space="preserve">  poules de réforme</v>
          </cell>
          <cell r="W21">
            <v>3.4666885519890003</v>
          </cell>
          <cell r="X21">
            <v>26.78670300766024</v>
          </cell>
          <cell r="Y21">
            <v>7.6644543078869365</v>
          </cell>
          <cell r="Z21">
            <v>31.885972446991005</v>
          </cell>
          <cell r="AA21">
            <v>12.152314931443708</v>
          </cell>
          <cell r="AB21">
            <v>-1.818234169205013</v>
          </cell>
        </row>
        <row r="22">
          <cell r="V22" t="str">
            <v xml:space="preserve">  oies</v>
          </cell>
          <cell r="W22">
            <v>6.8000000000000005E-2</v>
          </cell>
          <cell r="X22">
            <v>61.904761904761905</v>
          </cell>
          <cell r="Y22">
            <v>59.624413145539904</v>
          </cell>
          <cell r="Z22">
            <v>0.42</v>
          </cell>
          <cell r="AA22">
            <v>38.157894736842103</v>
          </cell>
          <cell r="AB22">
            <v>27.582017010935587</v>
          </cell>
        </row>
        <row r="23">
          <cell r="V23" t="str">
            <v>Source : Agreste</v>
          </cell>
        </row>
        <row r="24">
          <cell r="V24" t="str">
            <v>(*) poulets dont chapons, coqs et coquelets</v>
          </cell>
        </row>
      </sheetData>
      <sheetData sheetId="4"/>
      <sheetData sheetId="5"/>
      <sheetData sheetId="6">
        <row r="2">
          <cell r="AA2" t="str">
            <v>Bilan d'approvisionnement des viandes de volaille</v>
          </cell>
        </row>
        <row r="4">
          <cell r="AA4" t="str">
            <v>Septembre 2024</v>
          </cell>
          <cell r="AD4" t="str">
            <v>Cumul janvier à septembre 2024</v>
          </cell>
        </row>
        <row r="5">
          <cell r="AA5" t="str">
            <v>2024        millier de tec</v>
          </cell>
          <cell r="AB5" t="str">
            <v>2024/2023 %</v>
          </cell>
          <cell r="AC5" t="str">
            <v>2024 / 
Moy. 2019-2023 %</v>
          </cell>
          <cell r="AD5" t="str">
            <v>2024        millier de tec</v>
          </cell>
          <cell r="AE5" t="str">
            <v>2024/2023 %</v>
          </cell>
          <cell r="AF5" t="str">
            <v>2024 / 
Moy. 2019-2023 %</v>
          </cell>
        </row>
        <row r="7">
          <cell r="Y7" t="str">
            <v xml:space="preserve">       Total Volailles de chair</v>
          </cell>
        </row>
        <row r="8">
          <cell r="Y8" t="str">
            <v>Animaux vivants</v>
          </cell>
          <cell r="Z8" t="str">
            <v>Abattages contrôlés  (1)</v>
          </cell>
          <cell r="AA8">
            <v>147.41438262607102</v>
          </cell>
          <cell r="AB8">
            <v>9.5192238909564519</v>
          </cell>
          <cell r="AC8">
            <v>6.7946424591976085</v>
          </cell>
          <cell r="AD8">
            <v>1281.5281894447712</v>
          </cell>
          <cell r="AE8">
            <v>14.654518444099995</v>
          </cell>
          <cell r="AF8">
            <v>8.2608924903490042</v>
          </cell>
        </row>
        <row r="9">
          <cell r="Z9" t="str">
            <v>Importations d'animaux vivants (2)</v>
          </cell>
          <cell r="AA9">
            <v>8.4285800603747935E-2</v>
          </cell>
          <cell r="AB9" t="str">
            <v>nc</v>
          </cell>
          <cell r="AC9" t="str">
            <v>nc</v>
          </cell>
          <cell r="AD9">
            <v>1.0353178564018117</v>
          </cell>
          <cell r="AE9">
            <v>-19.527625297875527</v>
          </cell>
          <cell r="AF9">
            <v>-67.802828998475334</v>
          </cell>
        </row>
        <row r="10">
          <cell r="Z10" t="str">
            <v xml:space="preserve">Exportations d'animaux vivants (3) </v>
          </cell>
          <cell r="AA10">
            <v>4.9918705269392039</v>
          </cell>
          <cell r="AB10">
            <v>2.4349717606592769</v>
          </cell>
          <cell r="AC10">
            <v>-0.55939986551243326</v>
          </cell>
          <cell r="AD10">
            <v>51.211692070585151</v>
          </cell>
          <cell r="AE10">
            <v>10.682823284387322</v>
          </cell>
          <cell r="AF10">
            <v>7.6782209701889315</v>
          </cell>
        </row>
        <row r="11">
          <cell r="Z11" t="str">
            <v>Production (=1-2+3)</v>
          </cell>
          <cell r="AA11">
            <v>152.32196735240646</v>
          </cell>
          <cell r="AB11">
            <v>9.2852379899599704</v>
          </cell>
          <cell r="AC11">
            <v>6.735130508195053</v>
          </cell>
          <cell r="AD11">
            <v>1331.7045636589544</v>
          </cell>
          <cell r="AE11">
            <v>14.534292002911187</v>
          </cell>
          <cell r="AF11">
            <v>8.4374888028944319</v>
          </cell>
        </row>
        <row r="12">
          <cell r="Y12" t="str">
            <v>Viandes</v>
          </cell>
          <cell r="Z12" t="str">
            <v>Abattages contrôlés  (1)</v>
          </cell>
          <cell r="AA12">
            <v>147.41438262607102</v>
          </cell>
          <cell r="AB12">
            <v>9.5192238909564519</v>
          </cell>
          <cell r="AC12">
            <v>6.7946424591976085</v>
          </cell>
          <cell r="AD12">
            <v>1281.5281894447712</v>
          </cell>
          <cell r="AE12">
            <v>14.654518444099995</v>
          </cell>
          <cell r="AF12">
            <v>8.2608924903490042</v>
          </cell>
        </row>
        <row r="13">
          <cell r="Z13" t="str">
            <v xml:space="preserve">Importations Viandes et préparations (4) </v>
          </cell>
          <cell r="AA13">
            <v>74.740926999999999</v>
          </cell>
          <cell r="AB13">
            <v>2.0684096495539483</v>
          </cell>
          <cell r="AC13">
            <v>13.270154144673562</v>
          </cell>
          <cell r="AD13">
            <v>678.54475699999989</v>
          </cell>
          <cell r="AE13">
            <v>3.137909138862871</v>
          </cell>
          <cell r="AF13">
            <v>19.162828794003683</v>
          </cell>
        </row>
        <row r="14">
          <cell r="Z14" t="str">
            <v>Exportations Viandes et préparations (5)</v>
          </cell>
          <cell r="AA14">
            <v>35.617337999999997</v>
          </cell>
          <cell r="AB14">
            <v>-4.0594065886699227</v>
          </cell>
          <cell r="AC14">
            <v>-6.725839830818936</v>
          </cell>
          <cell r="AD14">
            <v>325.129976</v>
          </cell>
          <cell r="AE14">
            <v>12.852747732920623</v>
          </cell>
          <cell r="AF14">
            <v>3.7546451532156189</v>
          </cell>
        </row>
        <row r="15">
          <cell r="Z15" t="str">
            <v>Solde du commerce extérieur (=5-4)</v>
          </cell>
          <cell r="AA15">
            <v>-39.123589000000003</v>
          </cell>
          <cell r="AB15" t="str">
            <v>nc</v>
          </cell>
          <cell r="AC15" t="str">
            <v>nc</v>
          </cell>
          <cell r="AD15">
            <v>-353.414781</v>
          </cell>
          <cell r="AE15" t="str">
            <v>nc</v>
          </cell>
          <cell r="AF15" t="str">
            <v>nc</v>
          </cell>
        </row>
        <row r="16">
          <cell r="Z16" t="str">
            <v xml:space="preserve">Variation de stocks (1000 tonnes) (6) </v>
          </cell>
          <cell r="AA16">
            <v>1.2879999999999967</v>
          </cell>
          <cell r="AB16" t="str">
            <v>nc</v>
          </cell>
          <cell r="AC16" t="str">
            <v>nc</v>
          </cell>
          <cell r="AD16">
            <v>-0.34900000000000375</v>
          </cell>
          <cell r="AE16" t="str">
            <v>nc</v>
          </cell>
          <cell r="AF16" t="str">
            <v>nc</v>
          </cell>
        </row>
        <row r="17">
          <cell r="Z17" t="str">
            <v>Consommation apparente (=1+4-5-6)</v>
          </cell>
          <cell r="AA17">
            <v>185.24997162607102</v>
          </cell>
          <cell r="AB17">
            <v>9.5937627713311926</v>
          </cell>
          <cell r="AC17">
            <v>12.157296689391339</v>
          </cell>
          <cell r="AD17">
            <v>1635.2919704447711</v>
          </cell>
          <cell r="AE17">
            <v>10.797275175342257</v>
          </cell>
          <cell r="AF17">
            <v>13.825154064326227</v>
          </cell>
        </row>
        <row r="18">
          <cell r="Y18" t="str">
            <v xml:space="preserve">         dont Gallus *(Poulets de chair, chapons, coqs et poules de réforme)</v>
          </cell>
        </row>
        <row r="19">
          <cell r="Y19" t="str">
            <v>Animaux vivants</v>
          </cell>
          <cell r="Z19" t="str">
            <v>Abattages contrôlés</v>
          </cell>
          <cell r="AA19">
            <v>107.18597271646301</v>
          </cell>
          <cell r="AB19">
            <v>11.924952987925863</v>
          </cell>
          <cell r="AC19">
            <v>11.481015286824148</v>
          </cell>
          <cell r="AD19">
            <v>935.62170074751486</v>
          </cell>
          <cell r="AE19">
            <v>11.172898559413035</v>
          </cell>
          <cell r="AF19">
            <v>11.346310729931087</v>
          </cell>
        </row>
        <row r="20">
          <cell r="Z20" t="str">
            <v>Importations d'animaux vivants (+)</v>
          </cell>
          <cell r="AA20">
            <v>8.4168334608030596E-2</v>
          </cell>
          <cell r="AB20" t="str">
            <v>nc</v>
          </cell>
          <cell r="AC20" t="str">
            <v>nc</v>
          </cell>
          <cell r="AD20">
            <v>0.81983995925123221</v>
          </cell>
          <cell r="AE20">
            <v>-24.040746023950032</v>
          </cell>
          <cell r="AF20">
            <v>-70.00885250614192</v>
          </cell>
        </row>
        <row r="21">
          <cell r="Z21" t="str">
            <v>Exportations d'animaux vivants (-)</v>
          </cell>
          <cell r="AA21">
            <v>4.3734591530401525</v>
          </cell>
          <cell r="AB21">
            <v>7.1023208277427363</v>
          </cell>
          <cell r="AC21">
            <v>4.7696666420895539</v>
          </cell>
          <cell r="AD21">
            <v>42.55386000139513</v>
          </cell>
          <cell r="AE21">
            <v>12.534433557599778</v>
          </cell>
          <cell r="AF21">
            <v>8.7731536124268317</v>
          </cell>
        </row>
        <row r="22">
          <cell r="Z22" t="str">
            <v>Production de Gallus  (=1-2+3)</v>
          </cell>
          <cell r="AA22">
            <v>111.47526353489513</v>
          </cell>
          <cell r="AB22">
            <v>11.749081678770445</v>
          </cell>
          <cell r="AC22">
            <v>11.425193801495826</v>
          </cell>
          <cell r="AD22">
            <v>977.3557207896589</v>
          </cell>
          <cell r="AE22">
            <v>11.274787599121261</v>
          </cell>
          <cell r="AF22">
            <v>11.485162281144291</v>
          </cell>
        </row>
        <row r="23">
          <cell r="Y23" t="str">
            <v>Viandes</v>
          </cell>
          <cell r="Z23" t="str">
            <v xml:space="preserve">Abattages contrôlés </v>
          </cell>
          <cell r="AA23">
            <v>107.18597271646301</v>
          </cell>
          <cell r="AB23">
            <v>11.924952987925863</v>
          </cell>
          <cell r="AC23">
            <v>11.481015286824148</v>
          </cell>
          <cell r="AD23">
            <v>935.62170074751486</v>
          </cell>
          <cell r="AE23">
            <v>11.172898559413035</v>
          </cell>
          <cell r="AF23">
            <v>11.346310729931087</v>
          </cell>
        </row>
        <row r="24">
          <cell r="Z24" t="str">
            <v xml:space="preserve">Importations Viandes et préparations (4) </v>
          </cell>
          <cell r="AA24">
            <v>69.060935999999998</v>
          </cell>
          <cell r="AB24">
            <v>3.2418611280346621</v>
          </cell>
          <cell r="AC24">
            <v>15.898279932064586</v>
          </cell>
          <cell r="AD24">
            <v>627.21667799999989</v>
          </cell>
          <cell r="AE24">
            <v>4.3164406574916825</v>
          </cell>
          <cell r="AF24">
            <v>21.524539934188812</v>
          </cell>
        </row>
        <row r="25">
          <cell r="Z25" t="str">
            <v xml:space="preserve">Exportations Viandes et préparations (-) </v>
          </cell>
          <cell r="AA25">
            <v>27.877937999999997</v>
          </cell>
          <cell r="AB25">
            <v>-3.4960350829628561</v>
          </cell>
          <cell r="AC25">
            <v>-3.9430411495447681</v>
          </cell>
          <cell r="AD25">
            <v>268.48809199999994</v>
          </cell>
          <cell r="AE25">
            <v>13.052539158746779</v>
          </cell>
          <cell r="AF25">
            <v>8.0690419161225222</v>
          </cell>
        </row>
        <row r="26">
          <cell r="Z26" t="str">
            <v>Solde du commerce extérieur</v>
          </cell>
          <cell r="AA26">
            <v>-41.182997999999998</v>
          </cell>
          <cell r="AB26" t="str">
            <v>nc</v>
          </cell>
          <cell r="AC26" t="str">
            <v>nc</v>
          </cell>
          <cell r="AD26">
            <v>-358.72858600000001</v>
          </cell>
          <cell r="AE26" t="str">
            <v>nc</v>
          </cell>
          <cell r="AF26" t="str">
            <v>nc</v>
          </cell>
        </row>
        <row r="27">
          <cell r="Z27" t="str">
            <v>Variation de stocks (1000 tonnes) (-)</v>
          </cell>
          <cell r="AA27">
            <v>1.9080000000000013</v>
          </cell>
          <cell r="AB27" t="str">
            <v>nc</v>
          </cell>
          <cell r="AC27" t="str">
            <v>nc</v>
          </cell>
          <cell r="AD27">
            <v>-3.1119999999999983</v>
          </cell>
          <cell r="AE27" t="str">
            <v>nc</v>
          </cell>
          <cell r="AF27" t="str">
            <v>nc</v>
          </cell>
        </row>
        <row r="28">
          <cell r="Z28" t="str">
            <v>Consommation apparente</v>
          </cell>
          <cell r="AA28">
            <v>146.46097071646301</v>
          </cell>
          <cell r="AB28">
            <v>9.2165528909446728</v>
          </cell>
          <cell r="AC28">
            <v>15.870534832819128</v>
          </cell>
          <cell r="AD28">
            <v>1297.462286747515</v>
          </cell>
          <cell r="AE28">
            <v>8.0359355712047442</v>
          </cell>
          <cell r="AF28">
            <v>16.971445044358234</v>
          </cell>
        </row>
        <row r="29">
          <cell r="Y29" t="str">
            <v xml:space="preserve">       dont Dindes</v>
          </cell>
        </row>
        <row r="30">
          <cell r="Y30" t="str">
            <v>Animaux vivants</v>
          </cell>
          <cell r="Z30" t="str">
            <v>Abattages contrôlés</v>
          </cell>
          <cell r="AA30">
            <v>22.318077954421998</v>
          </cell>
          <cell r="AB30">
            <v>-2.4782007643915027</v>
          </cell>
          <cell r="AC30">
            <v>-8.5676564745975519</v>
          </cell>
          <cell r="AD30">
            <v>191.90771725364399</v>
          </cell>
          <cell r="AE30">
            <v>12.100170684862888</v>
          </cell>
          <cell r="AF30">
            <v>-8.306586724955789</v>
          </cell>
        </row>
        <row r="31">
          <cell r="Z31" t="str">
            <v>Importations d'animaux vivants (+)</v>
          </cell>
          <cell r="AA31">
            <v>0</v>
          </cell>
          <cell r="AB31" t="str">
            <v>nc</v>
          </cell>
          <cell r="AC31" t="str">
            <v>nc</v>
          </cell>
          <cell r="AD31">
            <v>0</v>
          </cell>
          <cell r="AE31" t="str">
            <v>nc</v>
          </cell>
          <cell r="AF31" t="str">
            <v>nc</v>
          </cell>
        </row>
        <row r="32">
          <cell r="Z32" t="str">
            <v>Exportations d'animaux vivants (-)</v>
          </cell>
          <cell r="AA32">
            <v>0.46766795257142857</v>
          </cell>
          <cell r="AB32">
            <v>-26.730116732822029</v>
          </cell>
          <cell r="AC32">
            <v>-33.000832070284602</v>
          </cell>
          <cell r="AD32">
            <v>7.0762989346497092</v>
          </cell>
          <cell r="AE32">
            <v>6.8957210366995314</v>
          </cell>
          <cell r="AF32">
            <v>6.7953030209533916</v>
          </cell>
        </row>
        <row r="33">
          <cell r="Z33" t="str">
            <v>Production (=1-2+3)</v>
          </cell>
          <cell r="AA33">
            <v>22.785745906993427</v>
          </cell>
          <cell r="AB33">
            <v>-3.1362466964190538</v>
          </cell>
          <cell r="AC33">
            <v>-9.068682715426446</v>
          </cell>
          <cell r="AD33">
            <v>198.98401618829371</v>
          </cell>
          <cell r="AE33">
            <v>11.943212369269096</v>
          </cell>
          <cell r="AF33">
            <v>-7.7223470905407599</v>
          </cell>
        </row>
        <row r="34">
          <cell r="Y34" t="str">
            <v>Viandes</v>
          </cell>
          <cell r="Z34" t="str">
            <v xml:space="preserve">Abattages contrôlés </v>
          </cell>
          <cell r="AA34">
            <v>22.318077954421998</v>
          </cell>
          <cell r="AB34">
            <v>-2.4782007643915027</v>
          </cell>
          <cell r="AC34">
            <v>-8.5676564745975519</v>
          </cell>
          <cell r="AD34">
            <v>191.90771725364399</v>
          </cell>
          <cell r="AE34">
            <v>12.100170684862888</v>
          </cell>
          <cell r="AF34">
            <v>-8.306586724955789</v>
          </cell>
        </row>
        <row r="35">
          <cell r="Z35" t="str">
            <v xml:space="preserve">Importations Viandes et préparations (+) </v>
          </cell>
          <cell r="AA35">
            <v>3.8239290000000001</v>
          </cell>
          <cell r="AB35">
            <v>-13.706189394059054</v>
          </cell>
          <cell r="AC35">
            <v>-13.786572171628498</v>
          </cell>
          <cell r="AD35">
            <v>32.754607999999998</v>
          </cell>
          <cell r="AE35">
            <v>-16.236359859451355</v>
          </cell>
          <cell r="AF35">
            <v>-11.697299843379804</v>
          </cell>
        </row>
        <row r="36">
          <cell r="Z36" t="str">
            <v xml:space="preserve">Exportations Viandes et préparations (-) </v>
          </cell>
          <cell r="AA36">
            <v>4.2177100000000003</v>
          </cell>
          <cell r="AB36">
            <v>-8.3223510391174145</v>
          </cell>
          <cell r="AC36">
            <v>-19.591803305816256</v>
          </cell>
          <cell r="AD36">
            <v>36.219025000000002</v>
          </cell>
          <cell r="AE36">
            <v>12.278906202894557</v>
          </cell>
          <cell r="AF36">
            <v>-14.076248474284492</v>
          </cell>
        </row>
        <row r="37">
          <cell r="Z37" t="str">
            <v>Solde du commerce extérieur</v>
          </cell>
          <cell r="AA37">
            <v>0.39378100000000016</v>
          </cell>
          <cell r="AB37" t="str">
            <v>nc</v>
          </cell>
          <cell r="AC37" t="str">
            <v>nc</v>
          </cell>
          <cell r="AD37">
            <v>3.4644169999999987</v>
          </cell>
          <cell r="AE37" t="str">
            <v>nc</v>
          </cell>
          <cell r="AF37" t="str">
            <v>nc</v>
          </cell>
        </row>
        <row r="38">
          <cell r="Z38" t="str">
            <v>Variation de stocks (1000 tonnes) (-)</v>
          </cell>
          <cell r="AA38">
            <v>-0.66099999999999959</v>
          </cell>
          <cell r="AB38" t="str">
            <v>nc</v>
          </cell>
          <cell r="AC38" t="str">
            <v>nc</v>
          </cell>
          <cell r="AD38">
            <v>-1.0129999999999999</v>
          </cell>
          <cell r="AE38" t="str">
            <v>nc</v>
          </cell>
          <cell r="AF38" t="str">
            <v>nc</v>
          </cell>
        </row>
        <row r="39">
          <cell r="Z39" t="str">
            <v>Consommation apparente</v>
          </cell>
          <cell r="AA39">
            <v>22.585296954421999</v>
          </cell>
          <cell r="AB39">
            <v>6.6354081438596113</v>
          </cell>
          <cell r="AC39">
            <v>-2.9676103377194396</v>
          </cell>
          <cell r="AD39">
            <v>189.456300253644</v>
          </cell>
          <cell r="AE39">
            <v>9.3160550387145324</v>
          </cell>
          <cell r="AF39">
            <v>-5.5834431417120856</v>
          </cell>
        </row>
        <row r="40">
          <cell r="Y40" t="str">
            <v xml:space="preserve">        dont Canards (à rôtir et à gaver)</v>
          </cell>
        </row>
        <row r="41">
          <cell r="Y41" t="str">
            <v>Animaux vivants</v>
          </cell>
          <cell r="Z41" t="str">
            <v>Total abattages contrôlés Canards</v>
          </cell>
          <cell r="AA41">
            <v>15.838331955186</v>
          </cell>
          <cell r="AB41">
            <v>12.542297334379926</v>
          </cell>
          <cell r="AC41">
            <v>2.9499699902129528</v>
          </cell>
          <cell r="AD41">
            <v>137.65377144361202</v>
          </cell>
          <cell r="AE41">
            <v>51.862626654855639</v>
          </cell>
          <cell r="AF41">
            <v>17.004954226810455</v>
          </cell>
        </row>
        <row r="42">
          <cell r="Z42" t="str">
            <v xml:space="preserve">       abattages de canards à rôtir</v>
          </cell>
          <cell r="AA42">
            <v>5.7113235301109997</v>
          </cell>
          <cell r="AB42">
            <v>-8.522369796026064</v>
          </cell>
          <cell r="AC42">
            <v>-6.3336695699833463</v>
          </cell>
          <cell r="AD42">
            <v>55.480942687446003</v>
          </cell>
          <cell r="AE42">
            <v>39.904135032344712</v>
          </cell>
          <cell r="AF42">
            <v>6.3477510450208108</v>
          </cell>
        </row>
        <row r="43">
          <cell r="Z43" t="str">
            <v xml:space="preserve">       abattages de canards à gaver</v>
          </cell>
          <cell r="AA43">
            <v>10.127008425075001</v>
          </cell>
          <cell r="AB43">
            <v>29.339033373091873</v>
          </cell>
          <cell r="AC43">
            <v>9.0453012363177052</v>
          </cell>
          <cell r="AD43">
            <v>82.172828756166012</v>
          </cell>
          <cell r="AE43">
            <v>61.163600159978571</v>
          </cell>
          <cell r="AF43">
            <v>25.497455841286886</v>
          </cell>
        </row>
        <row r="44">
          <cell r="Z44" t="str">
            <v>Importations d'animaux vivants (+)</v>
          </cell>
          <cell r="AA44">
            <v>0</v>
          </cell>
          <cell r="AB44" t="str">
            <v>nc</v>
          </cell>
          <cell r="AC44" t="str">
            <v>nc</v>
          </cell>
          <cell r="AD44">
            <v>7.6045173164002698E-4</v>
          </cell>
          <cell r="AE44" t="str">
            <v>nc</v>
          </cell>
          <cell r="AF44" t="str">
            <v>nc</v>
          </cell>
        </row>
        <row r="45">
          <cell r="Z45" t="str">
            <v>Exportations d'animaux vivants (-)</v>
          </cell>
          <cell r="AA45">
            <v>0.15074342132762314</v>
          </cell>
          <cell r="AB45">
            <v>-0.49140396405775721</v>
          </cell>
          <cell r="AC45">
            <v>2.265211153087443</v>
          </cell>
          <cell r="AD45">
            <v>1.5701408940131438</v>
          </cell>
          <cell r="AE45">
            <v>-14.427247642841412</v>
          </cell>
          <cell r="AF45">
            <v>-13.190856456937217</v>
          </cell>
        </row>
        <row r="46">
          <cell r="Z46" t="str">
            <v>Production (=1-2+3)</v>
          </cell>
          <cell r="AA46">
            <v>15.988957910517906</v>
          </cell>
          <cell r="AB46">
            <v>12.402667543068802</v>
          </cell>
          <cell r="AC46">
            <v>2.9614300193542276</v>
          </cell>
          <cell r="AD46">
            <v>139.22315188589351</v>
          </cell>
          <cell r="AE46">
            <v>50.547446376626404</v>
          </cell>
          <cell r="AF46">
            <v>16.610983235193146</v>
          </cell>
        </row>
        <row r="47">
          <cell r="Y47" t="str">
            <v>Viandes</v>
          </cell>
          <cell r="Z47" t="str">
            <v xml:space="preserve">Abattages contrôlés </v>
          </cell>
          <cell r="AA47">
            <v>15.838331955186</v>
          </cell>
          <cell r="AB47">
            <v>12.542297334379926</v>
          </cell>
          <cell r="AC47">
            <v>2.9499699902129528</v>
          </cell>
          <cell r="AD47">
            <v>137.65377144361202</v>
          </cell>
          <cell r="AE47">
            <v>51.862626654855639</v>
          </cell>
          <cell r="AF47">
            <v>17.004954226810455</v>
          </cell>
        </row>
        <row r="48">
          <cell r="Z48" t="str">
            <v xml:space="preserve">Importations Viandes et préparations (+) </v>
          </cell>
          <cell r="AA48">
            <v>1.6575580000000001</v>
          </cell>
          <cell r="AB48">
            <v>12.260671332573892</v>
          </cell>
          <cell r="AC48">
            <v>5.0680918831574662</v>
          </cell>
          <cell r="AD48">
            <v>16.522655</v>
          </cell>
          <cell r="AE48">
            <v>7.6135278688904906</v>
          </cell>
          <cell r="AF48">
            <v>17.042417530975527</v>
          </cell>
        </row>
        <row r="49">
          <cell r="Z49" t="str">
            <v xml:space="preserve">Exportations Viandes et préparations (-) </v>
          </cell>
          <cell r="AA49">
            <v>3.1620050000000002</v>
          </cell>
          <cell r="AB49">
            <v>-1.7060593051605455</v>
          </cell>
          <cell r="AC49">
            <v>-9.0914030733612154</v>
          </cell>
          <cell r="AD49">
            <v>17.342053</v>
          </cell>
          <cell r="AE49">
            <v>13.901698576384192</v>
          </cell>
          <cell r="AF49">
            <v>-11.126127229565608</v>
          </cell>
        </row>
        <row r="50">
          <cell r="Z50" t="str">
            <v>Solde du commerce extérieur</v>
          </cell>
          <cell r="AA50">
            <v>1.5044470000000001</v>
          </cell>
          <cell r="AB50" t="str">
            <v>nc</v>
          </cell>
          <cell r="AC50" t="str">
            <v>nc</v>
          </cell>
          <cell r="AD50">
            <v>0.8193979999999994</v>
          </cell>
          <cell r="AE50" t="str">
            <v>nc</v>
          </cell>
          <cell r="AF50" t="str">
            <v>nc</v>
          </cell>
        </row>
        <row r="51">
          <cell r="Z51" t="str">
            <v>Variation de stocks (1000 tonnes) (-)</v>
          </cell>
          <cell r="AA51">
            <v>3.5000000000000142E-2</v>
          </cell>
          <cell r="AB51" t="str">
            <v>nc</v>
          </cell>
          <cell r="AC51" t="str">
            <v>nc</v>
          </cell>
          <cell r="AD51">
            <v>3.4870000000000001</v>
          </cell>
          <cell r="AE51" t="str">
            <v>nc</v>
          </cell>
          <cell r="AF51" t="str">
            <v>nc</v>
          </cell>
        </row>
        <row r="52">
          <cell r="Z52" t="str">
            <v>Consommation apparente</v>
          </cell>
          <cell r="AA52">
            <v>14.298884955185999</v>
          </cell>
          <cell r="AB52">
            <v>19.128931661495095</v>
          </cell>
          <cell r="AC52">
            <v>5.9673281265937961</v>
          </cell>
          <cell r="AD52">
            <v>133.34737344361201</v>
          </cell>
          <cell r="AE52">
            <v>49.731177661786099</v>
          </cell>
          <cell r="AF52">
            <v>19.279631674625186</v>
          </cell>
        </row>
        <row r="53">
          <cell r="Y53" t="str">
            <v xml:space="preserve">         dont Pintades</v>
          </cell>
        </row>
        <row r="54">
          <cell r="Y54" t="str">
            <v>Animaux vivants</v>
          </cell>
          <cell r="Z54" t="str">
            <v>Abattages contrôlés</v>
          </cell>
          <cell r="AA54">
            <v>2.0249999999999999</v>
          </cell>
          <cell r="AB54">
            <v>10.354223433242504</v>
          </cell>
          <cell r="AC54">
            <v>-1.5077821011673209</v>
          </cell>
          <cell r="AD54">
            <v>15.992999999999999</v>
          </cell>
          <cell r="AE54">
            <v>13.910256410256405</v>
          </cell>
          <cell r="AF54">
            <v>-1.4760420388600926</v>
          </cell>
        </row>
        <row r="55">
          <cell r="Z55" t="str">
            <v>Importations d'animaux vivants (+)</v>
          </cell>
          <cell r="AA55" t="str">
            <v>#Missing</v>
          </cell>
          <cell r="AB55" t="str">
            <v>nc</v>
          </cell>
          <cell r="AC55" t="str">
            <v>nc</v>
          </cell>
          <cell r="AD55">
            <v>0.21469675653005052</v>
          </cell>
          <cell r="AE55" t="str">
            <v>nc</v>
          </cell>
          <cell r="AF55" t="str">
            <v>nc</v>
          </cell>
        </row>
        <row r="56">
          <cell r="Z56" t="str">
            <v>Exportations d'animaux vivants (-)</v>
          </cell>
          <cell r="AA56">
            <v>0</v>
          </cell>
          <cell r="AB56" t="str">
            <v>nc</v>
          </cell>
          <cell r="AC56" t="str">
            <v>nc</v>
          </cell>
          <cell r="AD56">
            <v>0</v>
          </cell>
          <cell r="AE56" t="str">
            <v>nc</v>
          </cell>
          <cell r="AF56" t="str">
            <v>nc</v>
          </cell>
        </row>
        <row r="57">
          <cell r="Z57" t="str">
            <v>Production (=1-2+3)</v>
          </cell>
          <cell r="AA57">
            <v>2.0249999999999999</v>
          </cell>
          <cell r="AB57">
            <v>10.354223433242504</v>
          </cell>
          <cell r="AC57">
            <v>-0.72866694492403905</v>
          </cell>
          <cell r="AD57">
            <v>15.78969548399713</v>
          </cell>
          <cell r="AE57">
            <v>13.662191947506773</v>
          </cell>
          <cell r="AF57">
            <v>-1.9342134135424849</v>
          </cell>
        </row>
        <row r="58">
          <cell r="Y58" t="str">
            <v>Viandes</v>
          </cell>
          <cell r="Z58" t="str">
            <v xml:space="preserve">Abattages contrôlés </v>
          </cell>
          <cell r="AA58">
            <v>2.0249999999999999</v>
          </cell>
          <cell r="AB58">
            <v>10.354223433242504</v>
          </cell>
          <cell r="AC58">
            <v>-1.5077821011673209</v>
          </cell>
          <cell r="AD58">
            <v>15.992999999999999</v>
          </cell>
          <cell r="AE58">
            <v>13.910256410256405</v>
          </cell>
          <cell r="AF58">
            <v>-1.4760420388600926</v>
          </cell>
        </row>
        <row r="59">
          <cell r="Z59" t="str">
            <v xml:space="preserve">Importations Viandes et préparations (+) </v>
          </cell>
          <cell r="AA59">
            <v>8.7000000000000001E-5</v>
          </cell>
          <cell r="AB59">
            <v>-64.91935483870968</v>
          </cell>
          <cell r="AC59">
            <v>-79.452054794520549</v>
          </cell>
          <cell r="AD59">
            <v>2.6709999999999998E-2</v>
          </cell>
          <cell r="AE59">
            <v>159.04373969547083</v>
          </cell>
          <cell r="AF59">
            <v>138.21415193621459</v>
          </cell>
        </row>
        <row r="60">
          <cell r="Z60" t="str">
            <v xml:space="preserve">Exportations Viandes et préparations (-) </v>
          </cell>
          <cell r="AA60">
            <v>0.32694400000000001</v>
          </cell>
          <cell r="AB60">
            <v>-21.911886234552856</v>
          </cell>
          <cell r="AC60">
            <v>-22.57553612008104</v>
          </cell>
          <cell r="AD60">
            <v>2.9877580000000004</v>
          </cell>
          <cell r="AE60">
            <v>-3.2831366252533023</v>
          </cell>
          <cell r="AF60">
            <v>-5.9749098837500014</v>
          </cell>
        </row>
        <row r="61">
          <cell r="Z61" t="str">
            <v>Solde du commerce extérieur</v>
          </cell>
          <cell r="AA61">
            <v>0.32685700000000001</v>
          </cell>
          <cell r="AB61" t="str">
            <v>nc</v>
          </cell>
          <cell r="AC61" t="str">
            <v>nc</v>
          </cell>
          <cell r="AD61">
            <v>2.9610480000000003</v>
          </cell>
          <cell r="AE61" t="str">
            <v>nc</v>
          </cell>
          <cell r="AF61" t="str">
            <v>nc</v>
          </cell>
        </row>
        <row r="62">
          <cell r="Z62" t="str">
            <v>Variation de stocks (1000 tonnes) (-)</v>
          </cell>
          <cell r="AA62">
            <v>7.0000000000000062E-3</v>
          </cell>
          <cell r="AB62" t="str">
            <v>nc</v>
          </cell>
          <cell r="AC62" t="str">
            <v>nc</v>
          </cell>
          <cell r="AD62">
            <v>0.28899999999999992</v>
          </cell>
          <cell r="AE62" t="str">
            <v>nc</v>
          </cell>
          <cell r="AF62" t="str">
            <v>nc</v>
          </cell>
        </row>
        <row r="63">
          <cell r="Z63" t="str">
            <v>Consommation apparente</v>
          </cell>
          <cell r="AA63">
            <v>1.6911429999999998</v>
          </cell>
          <cell r="AB63">
            <v>32.062563155864375</v>
          </cell>
          <cell r="AC63">
            <v>6.0046061406265672</v>
          </cell>
          <cell r="AD63">
            <v>12.742952000000001</v>
          </cell>
          <cell r="AE63">
            <v>24.794716667526838</v>
          </cell>
          <cell r="AF63">
            <v>0.23406547660231869</v>
          </cell>
        </row>
        <row r="64">
          <cell r="Y64" t="str">
            <v>Source : Agreste, Douanes</v>
          </cell>
        </row>
        <row r="65">
          <cell r="Y65" t="str">
            <v>Abattages (France métropolitaine),commerce extérieur (France entière), consommation apparente (domicile et hors domicile)</v>
          </cell>
        </row>
        <row r="66">
          <cell r="Y66" t="str">
            <v>Les abattages et la consommation sont corrigés des variations journalières d'abattage (CVJA)</v>
          </cell>
        </row>
        <row r="67">
          <cell r="Y67" t="str">
            <v>(*) Composition des abattages de Gallus en tec en 2023 : 96,2 % de poulets de chair, 3,0 % de poules de réforme et 0,8 % de chapons</v>
          </cell>
        </row>
        <row r="68">
          <cell r="Y68" t="str">
            <v>nc : non calculé</v>
          </cell>
        </row>
      </sheetData>
      <sheetData sheetId="7"/>
      <sheetData sheetId="8"/>
      <sheetData sheetId="9"/>
      <sheetData sheetId="10">
        <row r="1">
          <cell r="P1" t="str">
            <v>Fig 5b : consommation de viandes de volailles</v>
          </cell>
        </row>
        <row r="2">
          <cell r="B2" t="str">
            <v>Consommation apparente des viandes de volaille</v>
          </cell>
        </row>
        <row r="4">
          <cell r="C4" t="str">
            <v xml:space="preserve">J </v>
          </cell>
          <cell r="D4" t="str">
            <v xml:space="preserve">F </v>
          </cell>
          <cell r="E4" t="str">
            <v xml:space="preserve">M </v>
          </cell>
          <cell r="F4" t="str">
            <v xml:space="preserve">A </v>
          </cell>
          <cell r="G4" t="str">
            <v xml:space="preserve">M </v>
          </cell>
          <cell r="H4" t="str">
            <v xml:space="preserve">J </v>
          </cell>
          <cell r="I4" t="str">
            <v xml:space="preserve">J </v>
          </cell>
          <cell r="J4" t="str">
            <v xml:space="preserve">A </v>
          </cell>
          <cell r="K4" t="str">
            <v xml:space="preserve">S </v>
          </cell>
          <cell r="L4" t="str">
            <v xml:space="preserve">O </v>
          </cell>
          <cell r="M4" t="str">
            <v xml:space="preserve">N </v>
          </cell>
          <cell r="N4" t="str">
            <v>D</v>
          </cell>
        </row>
        <row r="5">
          <cell r="B5" t="str">
            <v>2023</v>
          </cell>
          <cell r="C5">
            <v>163.12682178992299</v>
          </cell>
          <cell r="D5">
            <v>155.76457022731199</v>
          </cell>
          <cell r="E5">
            <v>163.12654359172495</v>
          </cell>
          <cell r="F5">
            <v>162.22094001879</v>
          </cell>
          <cell r="G5">
            <v>168.31560038125502</v>
          </cell>
          <cell r="H5">
            <v>172.53591164832699</v>
          </cell>
          <cell r="I5">
            <v>159.68265900652801</v>
          </cell>
          <cell r="J5">
            <v>162.12521378438595</v>
          </cell>
          <cell r="K5">
            <v>169.03331625961005</v>
          </cell>
          <cell r="L5">
            <v>168.38528176772499</v>
          </cell>
          <cell r="M5">
            <v>170.12358054566198</v>
          </cell>
          <cell r="N5">
            <v>167.81371295477197</v>
          </cell>
        </row>
        <row r="6">
          <cell r="B6" t="str">
            <v>2024</v>
          </cell>
          <cell r="C6">
            <v>183.96533585517898</v>
          </cell>
          <cell r="D6">
            <v>176.47550422961103</v>
          </cell>
          <cell r="E6">
            <v>184.39215339105803</v>
          </cell>
          <cell r="F6">
            <v>181.99569798429098</v>
          </cell>
          <cell r="G6">
            <v>178.21164153687201</v>
          </cell>
          <cell r="H6">
            <v>186.66074371322901</v>
          </cell>
          <cell r="I6">
            <v>185.565074985894</v>
          </cell>
          <cell r="J6">
            <v>172.77584712256601</v>
          </cell>
          <cell r="K6">
            <v>185.24997162607102</v>
          </cell>
        </row>
        <row r="7">
          <cell r="B7" t="str">
            <v>Moy. 2019-2023</v>
          </cell>
          <cell r="C7">
            <v>160.84743288182759</v>
          </cell>
          <cell r="D7">
            <v>156.71819304547518</v>
          </cell>
          <cell r="E7">
            <v>159.54736155918437</v>
          </cell>
          <cell r="F7">
            <v>154.42657134968479</v>
          </cell>
          <cell r="G7">
            <v>158.94845895960961</v>
          </cell>
          <cell r="H7">
            <v>164.0645799136982</v>
          </cell>
          <cell r="I7">
            <v>157.10059675128417</v>
          </cell>
          <cell r="J7">
            <v>159.8471291618352</v>
          </cell>
          <cell r="K7">
            <v>165.1697901912728</v>
          </cell>
          <cell r="L7">
            <v>162.4667868933912</v>
          </cell>
          <cell r="M7">
            <v>162.91531011627481</v>
          </cell>
          <cell r="N7">
            <v>161.841828502048</v>
          </cell>
        </row>
      </sheetData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7 - Requête"/>
      <sheetName val="Feuil11 - Requête"/>
      <sheetName val="REQ CE pays poulet MAL"/>
      <sheetName val="CE pays poulet MAL"/>
      <sheetName val="REQ CE espèces MAL"/>
      <sheetName val="Stocks"/>
      <sheetName val="Stock et variations r - Requête"/>
      <sheetName val="REQ_Stock et variations"/>
      <sheetName val="Stocks Analyse"/>
      <sheetName val="IR Abattages"/>
      <sheetName val="Poids moyen req - Requête"/>
      <sheetName val="REQ_Poids moyen"/>
      <sheetName val="Poids Analyse"/>
      <sheetName val="_Abatt contr et CVJA  - Requête"/>
      <sheetName val="Feuil2 - Requête"/>
      <sheetName val="Début IR simpl"/>
      <sheetName val="REQ_PourGraph Abatt"/>
      <sheetName val="1_IR_Graph Abattages"/>
      <sheetName val="REQ Abatt vol"/>
      <sheetName val="2_IR SIMPL Tab Abatt vol"/>
      <sheetName val="Annexe IR SIMPL Tab Abatt vol"/>
      <sheetName val="FIN_IR"/>
      <sheetName val="REQ old Abatt vol MAL"/>
      <sheetName val="IR old Tab Abatt vol"/>
      <sheetName val="Feuil2"/>
      <sheetName val="REQ_Abatt contr et CVJA"/>
      <sheetName val="Feuil3"/>
      <sheetName val="Suivi abatt Mois Analyse Finir"/>
      <sheetName val="OLD IR TAB abatt Vol"/>
      <sheetName val="Feuil1 - Requête"/>
      <sheetName val="REQ_PourGraph Abattag - Requête"/>
      <sheetName val="Bilan APPRO"/>
      <sheetName val="_Indic BilanEspeces r - Requête"/>
      <sheetName val="Feuil5 - Requête"/>
      <sheetName val="REQ BilanSimpl MAL - Requête"/>
      <sheetName val="Feuil3 - Requête"/>
      <sheetName val="REQ Bilan simpl"/>
      <sheetName val="IR_Simpl les Tab BilanEspeces"/>
      <sheetName val="part Gallus"/>
      <sheetName val="OLD_Indic BilanEspeces recap"/>
      <sheetName val="REQ_pGraph ProdConso OLD"/>
      <sheetName val="REQ_pGraph ProdConso - Requête"/>
      <sheetName val="REQ_pGraph ProdConso"/>
      <sheetName val="_IR_Graph Prod"/>
      <sheetName val="_IR_Graph Conso"/>
      <sheetName val="CE poulet"/>
      <sheetName val="_CE viandes poulet te - Requête"/>
      <sheetName val="REQ_CE viandes poulet tec val"/>
      <sheetName val="_IR_ Graph CE ViandesPoulet"/>
      <sheetName val="FIN IR"/>
      <sheetName val="CREA Indic bilan tete - Requête"/>
      <sheetName val="REQ_CREA Indic bilan te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C3" t="str">
            <v>Mai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3">
          <cell r="C3" t="str">
            <v>Avril</v>
          </cell>
        </row>
      </sheetData>
      <sheetData sheetId="37"/>
      <sheetData sheetId="38"/>
      <sheetData sheetId="39"/>
      <sheetData sheetId="40">
        <row r="3">
          <cell r="P3" t="str">
            <v>Janvier</v>
          </cell>
        </row>
      </sheetData>
      <sheetData sheetId="41"/>
      <sheetData sheetId="42">
        <row r="2">
          <cell r="P2" t="str">
            <v>Consommation apparente CVJA (1000 téc)</v>
          </cell>
        </row>
      </sheetData>
      <sheetData sheetId="43">
        <row r="76">
          <cell r="C76" t="str">
            <v xml:space="preserve">J </v>
          </cell>
          <cell r="D76" t="str">
            <v xml:space="preserve">F </v>
          </cell>
          <cell r="E76" t="str">
            <v xml:space="preserve">M </v>
          </cell>
          <cell r="F76" t="str">
            <v xml:space="preserve">A </v>
          </cell>
          <cell r="G76" t="str">
            <v xml:space="preserve">M </v>
          </cell>
          <cell r="H76" t="str">
            <v xml:space="preserve">J </v>
          </cell>
          <cell r="I76" t="str">
            <v xml:space="preserve">J </v>
          </cell>
          <cell r="J76" t="str">
            <v xml:space="preserve">A </v>
          </cell>
          <cell r="K76" t="str">
            <v xml:space="preserve">S </v>
          </cell>
          <cell r="L76" t="str">
            <v xml:space="preserve">O </v>
          </cell>
          <cell r="M76" t="str">
            <v xml:space="preserve">N </v>
          </cell>
          <cell r="N76" t="str">
            <v>D</v>
          </cell>
        </row>
        <row r="84">
          <cell r="B84" t="str">
            <v>2021</v>
          </cell>
          <cell r="C84">
            <v>74.644282431982006</v>
          </cell>
          <cell r="D84">
            <v>72.414542510399997</v>
          </cell>
          <cell r="E84">
            <v>74.538177770733014</v>
          </cell>
          <cell r="F84">
            <v>70.881857108277998</v>
          </cell>
          <cell r="G84">
            <v>73.080397515751983</v>
          </cell>
          <cell r="H84">
            <v>77.916036739618008</v>
          </cell>
          <cell r="I84">
            <v>77.153332183949999</v>
          </cell>
          <cell r="J84">
            <v>79.238090494115013</v>
          </cell>
          <cell r="K84">
            <v>79.355986368140009</v>
          </cell>
          <cell r="L84">
            <v>79.093401371498999</v>
          </cell>
          <cell r="M84">
            <v>76.694280893846994</v>
          </cell>
          <cell r="N84">
            <v>78.476088485106985</v>
          </cell>
        </row>
        <row r="85">
          <cell r="B85" t="str">
            <v>2022</v>
          </cell>
          <cell r="C85">
            <v>76.208908924924998</v>
          </cell>
          <cell r="D85">
            <v>75.004080400976022</v>
          </cell>
          <cell r="E85">
            <v>75.053438896092985</v>
          </cell>
          <cell r="F85">
            <v>66.442736276529999</v>
          </cell>
        </row>
        <row r="87">
          <cell r="B87" t="str">
            <v>Moy 2018-2020 (hors IAHP)</v>
          </cell>
          <cell r="C87">
            <v>79.838063333333324</v>
          </cell>
          <cell r="D87">
            <v>80.712023333333335</v>
          </cell>
          <cell r="E87">
            <v>82.872985333333347</v>
          </cell>
          <cell r="F87">
            <v>80.401220333333328</v>
          </cell>
          <cell r="G87">
            <v>81.533592666666664</v>
          </cell>
          <cell r="H87">
            <v>82.169677000000021</v>
          </cell>
          <cell r="I87">
            <v>78.600588333333334</v>
          </cell>
          <cell r="J87">
            <v>78.686274333333344</v>
          </cell>
          <cell r="K87">
            <v>80.64874033333335</v>
          </cell>
          <cell r="L87">
            <v>81.528680000000008</v>
          </cell>
          <cell r="M87">
            <v>80.406527666666662</v>
          </cell>
          <cell r="N87">
            <v>78.264985333333328</v>
          </cell>
        </row>
        <row r="89">
          <cell r="B89" t="str">
            <v>Moy. 2016-2017 (IAHP)</v>
          </cell>
          <cell r="C89">
            <v>83.387897000000009</v>
          </cell>
          <cell r="D89">
            <v>77.572615999999996</v>
          </cell>
          <cell r="E89">
            <v>81.344086000000004</v>
          </cell>
          <cell r="F89">
            <v>80.003903000000008</v>
          </cell>
          <cell r="G89">
            <v>78.790599999999984</v>
          </cell>
          <cell r="H89">
            <v>79.376690499999995</v>
          </cell>
          <cell r="I89">
            <v>79.258029999999991</v>
          </cell>
          <cell r="J89">
            <v>80.452619499999997</v>
          </cell>
          <cell r="K89">
            <v>84.141795000000002</v>
          </cell>
          <cell r="L89">
            <v>81.936950499999995</v>
          </cell>
          <cell r="M89">
            <v>82.4278865</v>
          </cell>
          <cell r="N89">
            <v>82.923239499999994</v>
          </cell>
        </row>
      </sheetData>
      <sheetData sheetId="44">
        <row r="4">
          <cell r="C4" t="str">
            <v xml:space="preserve">J 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8.bin"/><Relationship Id="rId3" Type="http://schemas.openxmlformats.org/officeDocument/2006/relationships/customProperty" Target="../customProperty3.bin"/><Relationship Id="rId7" Type="http://schemas.openxmlformats.org/officeDocument/2006/relationships/customProperty" Target="../customProperty7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Relationship Id="rId6" Type="http://schemas.openxmlformats.org/officeDocument/2006/relationships/customProperty" Target="../customProperty6.bin"/><Relationship Id="rId5" Type="http://schemas.openxmlformats.org/officeDocument/2006/relationships/customProperty" Target="../customProperty5.bin"/><Relationship Id="rId4" Type="http://schemas.openxmlformats.org/officeDocument/2006/relationships/customProperty" Target="../customProperty4.bin"/><Relationship Id="rId9" Type="http://schemas.openxmlformats.org/officeDocument/2006/relationships/customProperty" Target="../customProperty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6.bin"/><Relationship Id="rId3" Type="http://schemas.openxmlformats.org/officeDocument/2006/relationships/customProperty" Target="../customProperty11.bin"/><Relationship Id="rId7" Type="http://schemas.openxmlformats.org/officeDocument/2006/relationships/customProperty" Target="../customProperty15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.bin"/><Relationship Id="rId6" Type="http://schemas.openxmlformats.org/officeDocument/2006/relationships/customProperty" Target="../customProperty14.bin"/><Relationship Id="rId11" Type="http://schemas.openxmlformats.org/officeDocument/2006/relationships/customProperty" Target="../customProperty19.bin"/><Relationship Id="rId5" Type="http://schemas.openxmlformats.org/officeDocument/2006/relationships/customProperty" Target="../customProperty13.bin"/><Relationship Id="rId10" Type="http://schemas.openxmlformats.org/officeDocument/2006/relationships/customProperty" Target="../customProperty18.bin"/><Relationship Id="rId4" Type="http://schemas.openxmlformats.org/officeDocument/2006/relationships/customProperty" Target="../customProperty12.bin"/><Relationship Id="rId9" Type="http://schemas.openxmlformats.org/officeDocument/2006/relationships/customProperty" Target="../customProperty1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27.bin"/><Relationship Id="rId3" Type="http://schemas.openxmlformats.org/officeDocument/2006/relationships/customProperty" Target="../customProperty22.bin"/><Relationship Id="rId7" Type="http://schemas.openxmlformats.org/officeDocument/2006/relationships/customProperty" Target="../customProperty26.bin"/><Relationship Id="rId2" Type="http://schemas.openxmlformats.org/officeDocument/2006/relationships/customProperty" Target="../customProperty21.bin"/><Relationship Id="rId1" Type="http://schemas.openxmlformats.org/officeDocument/2006/relationships/customProperty" Target="../customProperty20.bin"/><Relationship Id="rId6" Type="http://schemas.openxmlformats.org/officeDocument/2006/relationships/customProperty" Target="../customProperty25.bin"/><Relationship Id="rId5" Type="http://schemas.openxmlformats.org/officeDocument/2006/relationships/customProperty" Target="../customProperty24.bin"/><Relationship Id="rId10" Type="http://schemas.openxmlformats.org/officeDocument/2006/relationships/customProperty" Target="../customProperty29.bin"/><Relationship Id="rId4" Type="http://schemas.openxmlformats.org/officeDocument/2006/relationships/customProperty" Target="../customProperty23.bin"/><Relationship Id="rId9" Type="http://schemas.openxmlformats.org/officeDocument/2006/relationships/customProperty" Target="../customProperty2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37.bin"/><Relationship Id="rId3" Type="http://schemas.openxmlformats.org/officeDocument/2006/relationships/customProperty" Target="../customProperty32.bin"/><Relationship Id="rId7" Type="http://schemas.openxmlformats.org/officeDocument/2006/relationships/customProperty" Target="../customProperty36.bin"/><Relationship Id="rId2" Type="http://schemas.openxmlformats.org/officeDocument/2006/relationships/customProperty" Target="../customProperty31.bin"/><Relationship Id="rId1" Type="http://schemas.openxmlformats.org/officeDocument/2006/relationships/customProperty" Target="../customProperty30.bin"/><Relationship Id="rId6" Type="http://schemas.openxmlformats.org/officeDocument/2006/relationships/customProperty" Target="../customProperty35.bin"/><Relationship Id="rId5" Type="http://schemas.openxmlformats.org/officeDocument/2006/relationships/customProperty" Target="../customProperty34.bin"/><Relationship Id="rId10" Type="http://schemas.openxmlformats.org/officeDocument/2006/relationships/customProperty" Target="../customProperty39.bin"/><Relationship Id="rId4" Type="http://schemas.openxmlformats.org/officeDocument/2006/relationships/customProperty" Target="../customProperty33.bin"/><Relationship Id="rId9" Type="http://schemas.openxmlformats.org/officeDocument/2006/relationships/customProperty" Target="../customProperty3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47.bin"/><Relationship Id="rId3" Type="http://schemas.openxmlformats.org/officeDocument/2006/relationships/customProperty" Target="../customProperty42.bin"/><Relationship Id="rId7" Type="http://schemas.openxmlformats.org/officeDocument/2006/relationships/customProperty" Target="../customProperty46.bin"/><Relationship Id="rId2" Type="http://schemas.openxmlformats.org/officeDocument/2006/relationships/customProperty" Target="../customProperty41.bin"/><Relationship Id="rId1" Type="http://schemas.openxmlformats.org/officeDocument/2006/relationships/customProperty" Target="../customProperty40.bin"/><Relationship Id="rId6" Type="http://schemas.openxmlformats.org/officeDocument/2006/relationships/customProperty" Target="../customProperty45.bin"/><Relationship Id="rId5" Type="http://schemas.openxmlformats.org/officeDocument/2006/relationships/customProperty" Target="../customProperty44.bin"/><Relationship Id="rId10" Type="http://schemas.openxmlformats.org/officeDocument/2006/relationships/customProperty" Target="../customProperty49.bin"/><Relationship Id="rId4" Type="http://schemas.openxmlformats.org/officeDocument/2006/relationships/customProperty" Target="../customProperty43.bin"/><Relationship Id="rId9" Type="http://schemas.openxmlformats.org/officeDocument/2006/relationships/customProperty" Target="../customProperty4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57.bin"/><Relationship Id="rId3" Type="http://schemas.openxmlformats.org/officeDocument/2006/relationships/customProperty" Target="../customProperty52.bin"/><Relationship Id="rId7" Type="http://schemas.openxmlformats.org/officeDocument/2006/relationships/customProperty" Target="../customProperty56.bin"/><Relationship Id="rId2" Type="http://schemas.openxmlformats.org/officeDocument/2006/relationships/customProperty" Target="../customProperty51.bin"/><Relationship Id="rId1" Type="http://schemas.openxmlformats.org/officeDocument/2006/relationships/customProperty" Target="../customProperty50.bin"/><Relationship Id="rId6" Type="http://schemas.openxmlformats.org/officeDocument/2006/relationships/customProperty" Target="../customProperty55.bin"/><Relationship Id="rId5" Type="http://schemas.openxmlformats.org/officeDocument/2006/relationships/customProperty" Target="../customProperty54.bin"/><Relationship Id="rId10" Type="http://schemas.openxmlformats.org/officeDocument/2006/relationships/customProperty" Target="../customProperty59.bin"/><Relationship Id="rId4" Type="http://schemas.openxmlformats.org/officeDocument/2006/relationships/customProperty" Target="../customProperty53.bin"/><Relationship Id="rId9" Type="http://schemas.openxmlformats.org/officeDocument/2006/relationships/customProperty" Target="../customProperty58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66.bin"/><Relationship Id="rId3" Type="http://schemas.openxmlformats.org/officeDocument/2006/relationships/customProperty" Target="../customProperty61.bin"/><Relationship Id="rId7" Type="http://schemas.openxmlformats.org/officeDocument/2006/relationships/customProperty" Target="../customProperty65.bin"/><Relationship Id="rId2" Type="http://schemas.openxmlformats.org/officeDocument/2006/relationships/customProperty" Target="../customProperty60.bin"/><Relationship Id="rId1" Type="http://schemas.openxmlformats.org/officeDocument/2006/relationships/printerSettings" Target="../printerSettings/printerSettings7.bin"/><Relationship Id="rId6" Type="http://schemas.openxmlformats.org/officeDocument/2006/relationships/customProperty" Target="../customProperty64.bin"/><Relationship Id="rId11" Type="http://schemas.openxmlformats.org/officeDocument/2006/relationships/customProperty" Target="../customProperty69.bin"/><Relationship Id="rId5" Type="http://schemas.openxmlformats.org/officeDocument/2006/relationships/customProperty" Target="../customProperty63.bin"/><Relationship Id="rId10" Type="http://schemas.openxmlformats.org/officeDocument/2006/relationships/customProperty" Target="../customProperty68.bin"/><Relationship Id="rId4" Type="http://schemas.openxmlformats.org/officeDocument/2006/relationships/customProperty" Target="../customProperty62.bin"/><Relationship Id="rId9" Type="http://schemas.openxmlformats.org/officeDocument/2006/relationships/customProperty" Target="../customProperty6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0.bin"/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H9"/>
  <sheetViews>
    <sheetView topLeftCell="B19" workbookViewId="0">
      <selection activeCell="N32" sqref="N32"/>
    </sheetView>
  </sheetViews>
  <sheetFormatPr baseColWidth="10" defaultRowHeight="12.75" customHeight="1" x14ac:dyDescent="0.2"/>
  <cols>
    <col min="1" max="1" width="60.5703125" customWidth="1"/>
    <col min="2" max="2" width="21.28515625" customWidth="1"/>
    <col min="3" max="3" width="15" customWidth="1"/>
    <col min="4" max="8" width="5" customWidth="1"/>
  </cols>
  <sheetData>
    <row r="1" spans="1:8" ht="15" x14ac:dyDescent="0.25">
      <c r="A1" s="75"/>
      <c r="B1" s="75"/>
      <c r="C1" s="76" t="s">
        <v>23</v>
      </c>
      <c r="D1" s="75"/>
      <c r="E1" s="75"/>
      <c r="F1" s="75"/>
      <c r="G1" s="75"/>
      <c r="H1" s="75"/>
    </row>
    <row r="2" spans="1:8" ht="15" x14ac:dyDescent="0.25">
      <c r="A2" s="75"/>
      <c r="B2" s="75"/>
      <c r="C2" s="76" t="s">
        <v>28</v>
      </c>
      <c r="D2" s="75"/>
      <c r="E2" s="75"/>
      <c r="F2" s="75"/>
      <c r="G2" s="75"/>
      <c r="H2" s="75"/>
    </row>
    <row r="3" spans="1:8" ht="15" x14ac:dyDescent="0.25">
      <c r="A3" s="75"/>
      <c r="B3" s="75"/>
      <c r="C3" s="76" t="s">
        <v>11</v>
      </c>
      <c r="D3" s="75"/>
      <c r="E3" s="75"/>
      <c r="F3" s="75"/>
      <c r="G3" s="75"/>
      <c r="H3" s="75"/>
    </row>
    <row r="4" spans="1:8" ht="15" x14ac:dyDescent="0.25">
      <c r="A4" s="75"/>
      <c r="B4" s="75"/>
      <c r="C4" s="76" t="s">
        <v>26</v>
      </c>
      <c r="D4" s="76" t="s">
        <v>13</v>
      </c>
      <c r="E4" s="76" t="s">
        <v>14</v>
      </c>
      <c r="F4" s="76" t="s">
        <v>15</v>
      </c>
      <c r="G4" s="76" t="s">
        <v>16</v>
      </c>
      <c r="H4" s="76" t="s">
        <v>27</v>
      </c>
    </row>
    <row r="5" spans="1:8" ht="15" x14ac:dyDescent="0.25">
      <c r="A5" s="76" t="s">
        <v>34</v>
      </c>
      <c r="B5" s="76" t="s">
        <v>29</v>
      </c>
      <c r="C5" s="75"/>
      <c r="D5" s="75"/>
      <c r="E5" s="75"/>
      <c r="F5" s="75"/>
      <c r="G5" s="75"/>
      <c r="H5" s="75"/>
    </row>
    <row r="6" spans="1:8" ht="15" x14ac:dyDescent="0.25">
      <c r="A6" s="75"/>
      <c r="B6" s="76" t="s">
        <v>30</v>
      </c>
      <c r="C6" s="75"/>
      <c r="D6" s="75"/>
      <c r="E6" s="75"/>
      <c r="F6" s="75"/>
      <c r="G6" s="75"/>
      <c r="H6" s="75"/>
    </row>
    <row r="7" spans="1:8" ht="15" x14ac:dyDescent="0.25">
      <c r="A7" s="75"/>
      <c r="B7" s="76" t="s">
        <v>35</v>
      </c>
      <c r="C7" s="75"/>
      <c r="D7" s="75"/>
      <c r="E7" s="75"/>
      <c r="F7" s="75"/>
      <c r="G7" s="75"/>
      <c r="H7" s="75"/>
    </row>
    <row r="8" spans="1:8" ht="15" x14ac:dyDescent="0.25">
      <c r="A8" s="75"/>
      <c r="B8" s="76" t="s">
        <v>18</v>
      </c>
      <c r="C8" s="75"/>
      <c r="D8" s="75"/>
      <c r="E8" s="75"/>
      <c r="F8" s="75"/>
      <c r="G8" s="75"/>
      <c r="H8" s="75"/>
    </row>
    <row r="9" spans="1:8" ht="15" x14ac:dyDescent="0.25">
      <c r="A9" s="75"/>
      <c r="B9" s="76" t="s">
        <v>25</v>
      </c>
      <c r="C9" s="75"/>
      <c r="D9" s="75"/>
      <c r="E9" s="75"/>
      <c r="F9" s="75"/>
      <c r="G9" s="75"/>
      <c r="H9" s="75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XML" r:id="rId4"/>
    <customPr name="NameConnectionMap" r:id="rId5"/>
    <customPr name="POVPosition" r:id="rId6"/>
    <customPr name="SheetHasParityContent" r:id="rId7"/>
    <customPr name="SheetOptions" r:id="rId8"/>
    <customPr name="ShowPOV" r:id="rId9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A1:D7"/>
  <sheetViews>
    <sheetView workbookViewId="0">
      <selection activeCell="H20" sqref="H20"/>
    </sheetView>
  </sheetViews>
  <sheetFormatPr baseColWidth="10" defaultRowHeight="12.75" customHeight="1" x14ac:dyDescent="0.2"/>
  <cols>
    <col min="1" max="1" width="32.5703125" customWidth="1"/>
    <col min="2" max="2" width="49.7109375" customWidth="1"/>
    <col min="3" max="3" width="15" customWidth="1"/>
    <col min="4" max="4" width="14.28515625" customWidth="1"/>
    <col min="5" max="5" width="5.28515625" customWidth="1"/>
    <col min="6" max="6" width="5.140625" customWidth="1"/>
    <col min="7" max="7" width="4.28515625" customWidth="1"/>
    <col min="8" max="8" width="4.5703125" customWidth="1"/>
    <col min="9" max="9" width="6.42578125" customWidth="1"/>
    <col min="10" max="10" width="5.28515625" customWidth="1"/>
    <col min="11" max="11" width="10.85546875" customWidth="1"/>
    <col min="12" max="12" width="8.140625" customWidth="1"/>
    <col min="13" max="13" width="10.42578125" customWidth="1"/>
    <col min="14" max="14" width="10.140625" customWidth="1"/>
    <col min="15" max="15" width="12" customWidth="1"/>
    <col min="16" max="16" width="12.28515625" customWidth="1"/>
    <col min="17" max="17" width="11.5703125" customWidth="1"/>
    <col min="18" max="18" width="18" customWidth="1"/>
    <col min="19" max="19" width="17.28515625" customWidth="1"/>
    <col min="20" max="20" width="11.28515625" customWidth="1"/>
    <col min="21" max="21" width="11.5703125" customWidth="1"/>
    <col min="22" max="22" width="13.42578125" customWidth="1"/>
    <col min="23" max="23" width="12.28515625" customWidth="1"/>
    <col min="24" max="24" width="18" customWidth="1"/>
    <col min="25" max="25" width="15.140625" customWidth="1"/>
    <col min="26" max="26" width="17.5703125" customWidth="1"/>
    <col min="27" max="27" width="17.28515625" customWidth="1"/>
  </cols>
  <sheetData>
    <row r="1" spans="1:4" ht="15" x14ac:dyDescent="0.25">
      <c r="A1" s="75"/>
      <c r="B1" s="75"/>
      <c r="C1" s="76" t="s">
        <v>28</v>
      </c>
      <c r="D1" s="75"/>
    </row>
    <row r="2" spans="1:4" ht="15" x14ac:dyDescent="0.25">
      <c r="A2" s="75"/>
      <c r="B2" s="75"/>
      <c r="C2" s="76" t="s">
        <v>23</v>
      </c>
      <c r="D2" s="75"/>
    </row>
    <row r="3" spans="1:4" ht="15" x14ac:dyDescent="0.25">
      <c r="A3" s="75"/>
      <c r="B3" s="75"/>
      <c r="C3" s="76" t="s">
        <v>1</v>
      </c>
      <c r="D3" s="76" t="s">
        <v>58</v>
      </c>
    </row>
    <row r="4" spans="1:4" ht="15" x14ac:dyDescent="0.25">
      <c r="A4" s="75"/>
      <c r="B4" s="75"/>
      <c r="C4" s="76" t="s">
        <v>57</v>
      </c>
      <c r="D4" s="76" t="s">
        <v>27</v>
      </c>
    </row>
    <row r="5" spans="1:4" ht="15" x14ac:dyDescent="0.25">
      <c r="A5" s="76" t="s">
        <v>52</v>
      </c>
      <c r="B5" s="76" t="s">
        <v>50</v>
      </c>
      <c r="C5" s="75"/>
      <c r="D5" s="75"/>
    </row>
    <row r="6" spans="1:4" ht="15" x14ac:dyDescent="0.25">
      <c r="A6" s="75"/>
      <c r="B6" s="76" t="s">
        <v>51</v>
      </c>
      <c r="C6" s="75"/>
      <c r="D6" s="75"/>
    </row>
    <row r="7" spans="1:4" ht="15" x14ac:dyDescent="0.25">
      <c r="A7" s="75"/>
      <c r="B7" s="76" t="s">
        <v>49</v>
      </c>
      <c r="C7" s="75"/>
      <c r="D7" s="75"/>
    </row>
  </sheetData>
  <pageMargins left="0.7" right="0.7" top="0.75" bottom="0.75" header="0.3" footer="0.3"/>
  <pageSetup paperSize="9" orientation="portrait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"/>
  <sheetViews>
    <sheetView showGridLines="0" workbookViewId="0">
      <selection activeCell="D23" sqref="D23"/>
    </sheetView>
  </sheetViews>
  <sheetFormatPr baseColWidth="10"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"/>
  <sheetViews>
    <sheetView showGridLines="0" workbookViewId="0">
      <selection activeCell="K16" sqref="K16"/>
    </sheetView>
  </sheetViews>
  <sheetFormatPr baseColWidth="10"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U16"/>
  <sheetViews>
    <sheetView showGridLines="0" workbookViewId="0">
      <selection activeCell="J23" sqref="J23"/>
    </sheetView>
  </sheetViews>
  <sheetFormatPr baseColWidth="10" defaultRowHeight="12.75" x14ac:dyDescent="0.2"/>
  <cols>
    <col min="1" max="2" width="4" style="1" customWidth="1"/>
    <col min="3" max="3" width="16.140625" style="1" customWidth="1"/>
    <col min="4" max="15" width="7" style="1" customWidth="1"/>
    <col min="16" max="16" width="4.42578125" style="118" customWidth="1"/>
    <col min="17" max="17" width="9.5703125" style="2" customWidth="1"/>
    <col min="18" max="18" width="10.5703125" style="1" customWidth="1"/>
    <col min="19" max="20" width="11.42578125" style="1"/>
    <col min="21" max="21" width="15.140625" style="1" customWidth="1"/>
    <col min="22" max="16384" width="11.42578125" style="1"/>
  </cols>
  <sheetData>
    <row r="2" spans="1:21" ht="15.75" x14ac:dyDescent="0.2">
      <c r="C2" s="361" t="str">
        <f>'[1]Fig 1_G_abattages têtes'!C2</f>
        <v>Abattages CVJA</v>
      </c>
      <c r="D2" s="361" t="str">
        <f>'[1]Fig 1_G_abattages têtes'!C3</f>
        <v>Total Volailles de chair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119"/>
      <c r="Q2" s="1"/>
      <c r="R2" s="309" t="s">
        <v>55</v>
      </c>
      <c r="S2" s="117"/>
      <c r="T2" s="117"/>
      <c r="U2" s="19"/>
    </row>
    <row r="3" spans="1:21" x14ac:dyDescent="0.2">
      <c r="D3" s="115" t="str">
        <f>'[1]Fig 1_G_abattages têtes'!D2</f>
        <v>million de têtes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21" x14ac:dyDescent="0.2">
      <c r="C4" s="31"/>
      <c r="D4" s="114" t="str">
        <f>'[1]Fig 1_G_abattages têtes'!D4</f>
        <v xml:space="preserve">J </v>
      </c>
      <c r="E4" s="31" t="str">
        <f>'[1]Fig 1_G_abattages têtes'!E4</f>
        <v xml:space="preserve">F </v>
      </c>
      <c r="F4" s="31" t="str">
        <f>'[1]Fig 1_G_abattages têtes'!F4</f>
        <v xml:space="preserve">M </v>
      </c>
      <c r="G4" s="31" t="str">
        <f>'[1]Fig 1_G_abattages têtes'!G4</f>
        <v xml:space="preserve">A </v>
      </c>
      <c r="H4" s="31" t="str">
        <f>'[1]Fig 1_G_abattages têtes'!H4</f>
        <v xml:space="preserve">M </v>
      </c>
      <c r="I4" s="31" t="str">
        <f>'[1]Fig 1_G_abattages têtes'!I4</f>
        <v xml:space="preserve">J </v>
      </c>
      <c r="J4" s="31" t="str">
        <f>'[1]Fig 1_G_abattages têtes'!J4</f>
        <v xml:space="preserve">J </v>
      </c>
      <c r="K4" s="31" t="str">
        <f>'[1]Fig 1_G_abattages têtes'!K4</f>
        <v xml:space="preserve">A </v>
      </c>
      <c r="L4" s="31" t="str">
        <f>'[1]Fig 1_G_abattages têtes'!L4</f>
        <v xml:space="preserve">S </v>
      </c>
      <c r="M4" s="31" t="str">
        <f>'[1]Fig 1_G_abattages têtes'!M4</f>
        <v xml:space="preserve">O </v>
      </c>
      <c r="N4" s="31" t="str">
        <f>'[1]Fig 1_G_abattages têtes'!N4</f>
        <v xml:space="preserve">N </v>
      </c>
      <c r="O4" s="31" t="str">
        <f>'[1]Fig 1_G_abattages têtes'!O4</f>
        <v>D</v>
      </c>
    </row>
    <row r="5" spans="1:21" x14ac:dyDescent="0.2">
      <c r="C5" s="115" t="str">
        <f>'[1]Fig 1_G_abattages têtes'!C5</f>
        <v>2023</v>
      </c>
      <c r="D5" s="116">
        <f>'[1]Fig 1_G_abattages têtes'!D5</f>
        <v>64.964617588297997</v>
      </c>
      <c r="E5" s="115">
        <f>'[1]Fig 1_G_abattages têtes'!E5</f>
        <v>61.273305796161004</v>
      </c>
      <c r="F5" s="115">
        <f>'[1]Fig 1_G_abattages têtes'!F5</f>
        <v>63.136187233283998</v>
      </c>
      <c r="G5" s="115">
        <f>'[1]Fig 1_G_abattages têtes'!G5</f>
        <v>63.882029298282006</v>
      </c>
      <c r="H5" s="115">
        <f>'[1]Fig 1_G_abattages têtes'!H5</f>
        <v>65.986527683054007</v>
      </c>
      <c r="I5" s="115">
        <f>'[1]Fig 1_G_abattages têtes'!I5</f>
        <v>73.147443103756999</v>
      </c>
      <c r="J5" s="115">
        <f>'[1]Fig 1_G_abattages têtes'!J5</f>
        <v>69.422776529419991</v>
      </c>
      <c r="K5" s="115">
        <f>'[1]Fig 1_G_abattages têtes'!K5</f>
        <v>69.966875133212994</v>
      </c>
      <c r="L5" s="115">
        <f>'[1]Fig 1_G_abattages têtes'!L5</f>
        <v>71.723775120300004</v>
      </c>
      <c r="M5" s="115">
        <f>'[1]Fig 1_G_abattages têtes'!M5</f>
        <v>71.218138128801002</v>
      </c>
      <c r="N5" s="30">
        <f>'[1]Fig 1_G_abattages têtes'!N5</f>
        <v>71.577164270583992</v>
      </c>
      <c r="O5" s="30">
        <f>'[1]Fig 1_G_abattages têtes'!O5</f>
        <v>70.082520522469991</v>
      </c>
    </row>
    <row r="6" spans="1:21" s="288" customFormat="1" x14ac:dyDescent="0.2">
      <c r="C6" s="285" t="str">
        <f>'[2]Fig 1_G_abattages têtes'!C6</f>
        <v>2024</v>
      </c>
      <c r="D6" s="284">
        <f>'[2]Fig 1_G_abattages têtes'!D6</f>
        <v>74.276000921770986</v>
      </c>
      <c r="E6" s="285">
        <f>'[2]Fig 1_G_abattages têtes'!E6</f>
        <v>72.807659366514017</v>
      </c>
      <c r="F6" s="285">
        <f>'[2]Fig 1_G_abattages têtes'!F6</f>
        <v>74.714809488196991</v>
      </c>
      <c r="G6" s="285">
        <f>'[2]Fig 1_G_abattages têtes'!G6</f>
        <v>72.796754861094001</v>
      </c>
      <c r="H6" s="285">
        <f>'[2]Fig 1_G_abattages têtes'!H6</f>
        <v>70.747601375439999</v>
      </c>
      <c r="I6" s="285">
        <f>'[2]Fig 1_G_abattages têtes'!I6</f>
        <v>73.662715029002996</v>
      </c>
      <c r="J6" s="285">
        <f>'[2]Fig 1_G_abattages têtes'!J6</f>
        <v>74.736071673734003</v>
      </c>
      <c r="K6" s="285">
        <f>'[2]Fig 1_G_abattages têtes'!K6</f>
        <v>72.051206841816011</v>
      </c>
      <c r="L6" s="285">
        <f>'[2]Fig 1_G_abattages têtes'!L6</f>
        <v>76.625351736954997</v>
      </c>
      <c r="M6" s="285">
        <f>'[2]Fig 1_G_abattages têtes'!M6</f>
        <v>75.154382240059988</v>
      </c>
      <c r="N6" s="283"/>
      <c r="O6" s="283"/>
      <c r="P6" s="286"/>
      <c r="Q6" s="287"/>
    </row>
    <row r="7" spans="1:21" x14ac:dyDescent="0.2">
      <c r="C7" s="365" t="str">
        <f>'[2]Fig 1_G_abattages têtes'!C7</f>
        <v>Moy. 2019-2023</v>
      </c>
      <c r="D7" s="116">
        <f>'[2]Fig 1_G_abattages têtes'!D7</f>
        <v>71.482617789040987</v>
      </c>
      <c r="E7" s="115">
        <f>'[2]Fig 1_G_abattages têtes'!E7</f>
        <v>70.278549141507412</v>
      </c>
      <c r="F7" s="115">
        <f>'[2]Fig 1_G_abattages têtes'!F7</f>
        <v>71.23026456779499</v>
      </c>
      <c r="G7" s="115">
        <f>'[2]Fig 1_G_abattages têtes'!G7</f>
        <v>68.107406124380006</v>
      </c>
      <c r="H7" s="115">
        <f>'[2]Fig 1_G_abattages têtes'!H7</f>
        <v>69.811189280805209</v>
      </c>
      <c r="I7" s="115">
        <f>'[2]Fig 1_G_abattages têtes'!I7</f>
        <v>72.354016161124207</v>
      </c>
      <c r="J7" s="115">
        <f>'[2]Fig 1_G_abattages têtes'!J7</f>
        <v>70.696169483714201</v>
      </c>
      <c r="K7" s="115">
        <f>'[2]Fig 1_G_abattages têtes'!K7</f>
        <v>72.245550804266799</v>
      </c>
      <c r="L7" s="115">
        <f>'[2]Fig 1_G_abattages têtes'!L7</f>
        <v>74.053112254845004</v>
      </c>
      <c r="M7" s="115">
        <f>'[2]Fig 1_G_abattages têtes'!M7</f>
        <v>74.043113881454616</v>
      </c>
      <c r="N7" s="115">
        <f>'[2]Fig 1_G_abattages têtes'!N7</f>
        <v>73.269511015476596</v>
      </c>
      <c r="O7" s="115">
        <f>'[2]Fig 1_G_abattages têtes'!O7</f>
        <v>72.793901126367203</v>
      </c>
    </row>
    <row r="8" spans="1:21" x14ac:dyDescent="0.2"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30"/>
      <c r="O8" s="30"/>
    </row>
    <row r="9" spans="1:21" x14ac:dyDescent="0.2">
      <c r="C9" s="115"/>
      <c r="D9" s="115"/>
      <c r="E9" s="115"/>
      <c r="F9" s="285"/>
      <c r="G9" s="285"/>
      <c r="H9" s="285"/>
      <c r="I9" s="285"/>
      <c r="J9" s="285"/>
      <c r="K9" s="283"/>
      <c r="L9" s="283"/>
      <c r="M9" s="283"/>
      <c r="N9" s="283"/>
      <c r="O9" s="283"/>
    </row>
    <row r="10" spans="1:21" s="95" customFormat="1" ht="15.75" x14ac:dyDescent="0.25">
      <c r="A10" s="1"/>
      <c r="B10" s="1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</row>
    <row r="11" spans="1:21" x14ac:dyDescent="0.2">
      <c r="D11" s="113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21" x14ac:dyDescent="0.2">
      <c r="C12" s="112"/>
      <c r="D12" s="113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</row>
    <row r="13" spans="1:21" x14ac:dyDescent="0.2">
      <c r="C13" s="112"/>
      <c r="D13" s="113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</row>
    <row r="14" spans="1:21" x14ac:dyDescent="0.2">
      <c r="C14" s="112"/>
      <c r="D14" s="113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21" x14ac:dyDescent="0.2">
      <c r="C15" s="112"/>
      <c r="D15" s="113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</row>
    <row r="16" spans="1:21" x14ac:dyDescent="0.2">
      <c r="C16" s="112"/>
      <c r="D16" s="113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U15"/>
  <sheetViews>
    <sheetView showGridLines="0" zoomScale="115" zoomScaleNormal="115" workbookViewId="0">
      <selection activeCell="L9" sqref="L9"/>
    </sheetView>
  </sheetViews>
  <sheetFormatPr baseColWidth="10" defaultRowHeight="12.75" x14ac:dyDescent="0.2"/>
  <cols>
    <col min="1" max="1" width="3" style="92" customWidth="1"/>
    <col min="2" max="6" width="3" customWidth="1"/>
    <col min="7" max="7" width="19.7109375" customWidth="1"/>
    <col min="8" max="8" width="16.85546875" customWidth="1"/>
    <col min="9" max="9" width="16.85546875" style="4" customWidth="1"/>
    <col min="10" max="10" width="15.42578125" style="77" customWidth="1"/>
    <col min="11" max="11" width="8.140625" style="77" customWidth="1"/>
    <col min="12" max="12" width="8.28515625" customWidth="1"/>
    <col min="13" max="13" width="18.5703125" bestFit="1" customWidth="1"/>
  </cols>
  <sheetData>
    <row r="2" spans="1:47" s="101" customFormat="1" ht="16.5" customHeight="1" x14ac:dyDescent="0.2">
      <c r="F2" s="102"/>
      <c r="G2" s="361" t="str">
        <f>'[1]Fig 2_TAB abatt têtes'!$G$2</f>
        <v>Figure 2 : abattages de volailles de chair</v>
      </c>
      <c r="H2" s="121"/>
      <c r="I2" s="121"/>
      <c r="J2" s="121"/>
    </row>
    <row r="3" spans="1:47" s="9" customFormat="1" ht="9" customHeight="1" x14ac:dyDescent="0.2">
      <c r="F3" s="91"/>
      <c r="G3" s="38"/>
      <c r="H3" s="362"/>
      <c r="I3" s="362"/>
      <c r="J3" s="362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</row>
    <row r="4" spans="1:47" ht="40.5" customHeight="1" x14ac:dyDescent="0.2">
      <c r="F4" s="92"/>
      <c r="G4" s="54"/>
      <c r="H4" s="55" t="str">
        <f>'[2]Fig 2_TAB abatt têtes'!H4</f>
        <v>Octobre 2024</v>
      </c>
      <c r="I4" s="55" t="str">
        <f>'[2]Fig 2_TAB abatt têtes'!I4</f>
        <v>Évolution 2024/2023</v>
      </c>
      <c r="J4" s="55" t="str">
        <f>'[2]Fig 2_TAB abatt têtes'!J4</f>
        <v>Évolution 2024/ Moy. 2019-2023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</row>
    <row r="5" spans="1:47" ht="16.5" customHeight="1" x14ac:dyDescent="0.25">
      <c r="A5" s="93"/>
      <c r="F5" s="93"/>
      <c r="G5" s="56"/>
      <c r="H5" s="57" t="str">
        <f>'[2]Fig 2_TAB abatt têtes'!H5</f>
        <v>Million de têtes</v>
      </c>
      <c r="I5" s="57" t="str">
        <f>'[2]Fig 2_TAB abatt têtes'!I5</f>
        <v>%</v>
      </c>
      <c r="J5" s="58" t="str">
        <f>'[2]Fig 2_TAB abatt têtes'!J5</f>
        <v xml:space="preserve"> %</v>
      </c>
      <c r="K5" s="3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</row>
    <row r="6" spans="1:47" s="16" customFormat="1" ht="13.5" x14ac:dyDescent="0.25">
      <c r="A6" s="13"/>
      <c r="B6"/>
      <c r="C6"/>
      <c r="D6"/>
      <c r="E6"/>
      <c r="F6" s="13"/>
      <c r="G6" s="59" t="str">
        <f>'[2]Fig 2_TAB abatt têtes'!G6</f>
        <v>Poulets*</v>
      </c>
      <c r="H6" s="106">
        <f>'[2]Fig 2_TAB abatt têtes'!H6</f>
        <v>63.653093711262997</v>
      </c>
      <c r="I6" s="342">
        <f>'[2]Fig 2_TAB abatt têtes'!I6</f>
        <v>5.4152338259690014</v>
      </c>
      <c r="J6" s="343">
        <f>'[2]Fig 2_TAB abatt têtes'!J6</f>
        <v>3.3929554022990693</v>
      </c>
      <c r="K6" s="13"/>
      <c r="L6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47" s="16" customFormat="1" ht="13.5" x14ac:dyDescent="0.25">
      <c r="A7" s="13"/>
      <c r="B7"/>
      <c r="C7"/>
      <c r="D7"/>
      <c r="E7"/>
      <c r="F7" s="13"/>
      <c r="G7" s="60" t="str">
        <f>'[2]Fig 2_TAB abatt têtes'!G7</f>
        <v>Dindes</v>
      </c>
      <c r="H7" s="344">
        <f>'[2]Fig 2_TAB abatt têtes'!H7</f>
        <v>2.3525715784200001</v>
      </c>
      <c r="I7" s="342">
        <f>'[2]Fig 2_TAB abatt têtes'!I7</f>
        <v>-8.6235759985830658</v>
      </c>
      <c r="J7" s="343">
        <f>'[2]Fig 2_TAB abatt têtes'!J7</f>
        <v>-20.410797023976347</v>
      </c>
      <c r="K7" s="43"/>
      <c r="L7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</row>
    <row r="8" spans="1:47" s="16" customFormat="1" ht="13.5" x14ac:dyDescent="0.25">
      <c r="A8" s="13"/>
      <c r="B8"/>
      <c r="C8"/>
      <c r="D8"/>
      <c r="E8"/>
      <c r="F8" s="13"/>
      <c r="G8" s="60" t="str">
        <f>'[2]Fig 2_TAB abatt têtes'!G8</f>
        <v>Canards à rôtir</v>
      </c>
      <c r="H8" s="344">
        <f>'[2]Fig 2_TAB abatt têtes'!H8</f>
        <v>2.071755712082</v>
      </c>
      <c r="I8" s="342">
        <f>'[2]Fig 2_TAB abatt têtes'!I8</f>
        <v>-10.684580448180881</v>
      </c>
      <c r="J8" s="343">
        <f>'[2]Fig 2_TAB abatt têtes'!J8</f>
        <v>-18.705331765379473</v>
      </c>
      <c r="K8" s="14"/>
      <c r="L8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</row>
    <row r="9" spans="1:47" s="16" customFormat="1" ht="13.5" x14ac:dyDescent="0.25">
      <c r="A9" s="13"/>
      <c r="B9"/>
      <c r="C9"/>
      <c r="D9"/>
      <c r="E9"/>
      <c r="F9" s="13"/>
      <c r="G9" s="60" t="str">
        <f>'[2]Fig 2_TAB abatt têtes'!G9</f>
        <v xml:space="preserve">Canards à gaver </v>
      </c>
      <c r="H9" s="344">
        <f>'[2]Fig 2_TAB abatt têtes'!H9</f>
        <v>2.8325285785159999</v>
      </c>
      <c r="I9" s="342">
        <f>'[2]Fig 2_TAB abatt têtes'!I9</f>
        <v>22.563316148629433</v>
      </c>
      <c r="J9" s="343">
        <f>'[2]Fig 2_TAB abatt têtes'!J9</f>
        <v>9.9576459125576342</v>
      </c>
      <c r="K9" s="14"/>
      <c r="L9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</row>
    <row r="10" spans="1:47" s="16" customFormat="1" ht="13.5" x14ac:dyDescent="0.25">
      <c r="A10" s="13"/>
      <c r="B10"/>
      <c r="C10"/>
      <c r="D10"/>
      <c r="E10"/>
      <c r="F10" s="13"/>
      <c r="G10" s="61" t="str">
        <f>'[2]Fig 2_TAB abatt têtes'!G10</f>
        <v>Pintades</v>
      </c>
      <c r="H10" s="344">
        <f>'[2]Fig 2_TAB abatt têtes'!H10</f>
        <v>1.5620000000000001</v>
      </c>
      <c r="I10" s="342">
        <f>'[2]Fig 2_TAB abatt têtes'!I10</f>
        <v>5.7549085985104886</v>
      </c>
      <c r="J10" s="343">
        <f>'[2]Fig 2_TAB abatt têtes'!J10</f>
        <v>-12.15836238893263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</row>
    <row r="11" spans="1:47" s="1" customFormat="1" ht="13.5" x14ac:dyDescent="0.25">
      <c r="B11"/>
      <c r="C11"/>
      <c r="D11"/>
      <c r="E11"/>
      <c r="G11" s="60" t="str">
        <f>'[2]Fig 2_TAB abatt têtes'!G11</f>
        <v>Poules de réforme</v>
      </c>
      <c r="H11" s="344">
        <f>'[2]Fig 2_TAB abatt têtes'!H11</f>
        <v>2.5695465767320003</v>
      </c>
      <c r="I11" s="342">
        <f>'[2]Fig 2_TAB abatt têtes'!I11</f>
        <v>26.100670528988921</v>
      </c>
      <c r="J11" s="343">
        <f>'[2]Fig 2_TAB abatt têtes'!J11</f>
        <v>3.3452453339824828</v>
      </c>
      <c r="K11" s="13"/>
    </row>
    <row r="12" spans="1:47" ht="13.5" x14ac:dyDescent="0.25">
      <c r="G12" s="62" t="str">
        <f>'[2]Fig 2_TAB abatt têtes'!G12</f>
        <v>Total volailles</v>
      </c>
      <c r="H12" s="345">
        <f>'[2]Fig 2_TAB abatt têtes'!H12</f>
        <v>75.154382240059988</v>
      </c>
      <c r="I12" s="346">
        <f>'[2]Fig 2_TAB abatt têtes'!I12</f>
        <v>5.5270247365076131</v>
      </c>
      <c r="J12" s="347">
        <f>'[2]Fig 2_TAB abatt têtes'!J12</f>
        <v>1.5008395789303908</v>
      </c>
      <c r="K12" s="1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1:47" s="1" customFormat="1" ht="13.5" x14ac:dyDescent="0.25">
      <c r="B13"/>
      <c r="C13"/>
      <c r="D13"/>
      <c r="E13"/>
      <c r="G13" s="41" t="str">
        <f>'[2]Fig 2_TAB abatt têtes'!G13</f>
        <v>Source : Agreste</v>
      </c>
      <c r="H13" s="363"/>
      <c r="I13" s="39"/>
      <c r="J13" s="39"/>
      <c r="K13" s="15"/>
    </row>
    <row r="14" spans="1:47" s="1" customFormat="1" ht="9.75" customHeight="1" x14ac:dyDescent="0.2">
      <c r="F14" s="93"/>
      <c r="G14" s="42" t="str">
        <f>'[2]Fig 2_TAB abatt têtes'!G14</f>
        <v>(*) y c. coqs et coquelets (hors poules de réforme et chapons)</v>
      </c>
      <c r="H14" s="364"/>
      <c r="I14" s="364"/>
      <c r="J14" s="364"/>
      <c r="K14" s="17"/>
    </row>
    <row r="15" spans="1:47" ht="12.75" customHeight="1" x14ac:dyDescent="0.3">
      <c r="F15" s="92"/>
      <c r="G15" s="106">
        <f>'[2]Fig 2_TAB abatt têtes'!G15</f>
        <v>0</v>
      </c>
      <c r="H15" s="40"/>
      <c r="I15" s="40"/>
      <c r="J15" s="40"/>
      <c r="K1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5"/>
  <sheetViews>
    <sheetView workbookViewId="0"/>
  </sheetViews>
  <sheetFormatPr baseColWidth="10" defaultRowHeight="12.75" customHeight="1" x14ac:dyDescent="0.2"/>
  <cols>
    <col min="1" max="1" width="20.85546875" customWidth="1"/>
    <col min="2" max="2" width="42.42578125" customWidth="1"/>
    <col min="3" max="3" width="29" customWidth="1"/>
    <col min="4" max="4" width="12" customWidth="1"/>
    <col min="5" max="5" width="14.85546875" customWidth="1"/>
    <col min="6" max="10" width="5" customWidth="1"/>
    <col min="11" max="11" width="6.42578125" customWidth="1"/>
    <col min="12" max="12" width="5.28515625" customWidth="1"/>
    <col min="13" max="13" width="10.85546875" customWidth="1"/>
    <col min="14" max="14" width="8.140625" customWidth="1"/>
    <col min="15" max="15" width="10.42578125" customWidth="1"/>
    <col min="16" max="16" width="10.140625" customWidth="1"/>
    <col min="17" max="17" width="12" customWidth="1"/>
  </cols>
  <sheetData>
    <row r="1" spans="1:10" ht="15" x14ac:dyDescent="0.25">
      <c r="A1" s="75"/>
      <c r="B1" s="75"/>
      <c r="C1" s="75"/>
      <c r="D1" s="75"/>
      <c r="E1" s="75" t="s">
        <v>23</v>
      </c>
      <c r="F1" s="75"/>
      <c r="G1" s="75"/>
      <c r="H1" s="75"/>
      <c r="I1" s="75"/>
      <c r="J1" s="75"/>
    </row>
    <row r="2" spans="1:10" ht="15" x14ac:dyDescent="0.25">
      <c r="A2" s="75"/>
      <c r="B2" s="75"/>
      <c r="C2" s="75"/>
      <c r="D2" s="75"/>
      <c r="E2" s="98" t="s">
        <v>13</v>
      </c>
      <c r="F2" s="98" t="s">
        <v>14</v>
      </c>
      <c r="G2" s="98" t="s">
        <v>15</v>
      </c>
      <c r="H2" s="98" t="s">
        <v>16</v>
      </c>
      <c r="I2" s="98" t="s">
        <v>27</v>
      </c>
      <c r="J2" s="98" t="s">
        <v>57</v>
      </c>
    </row>
    <row r="3" spans="1:10" ht="15" x14ac:dyDescent="0.25">
      <c r="A3" s="75" t="s">
        <v>28</v>
      </c>
      <c r="B3" s="98" t="s">
        <v>38</v>
      </c>
      <c r="C3" s="98" t="s">
        <v>19</v>
      </c>
      <c r="D3" s="75" t="s">
        <v>0</v>
      </c>
      <c r="E3" s="75"/>
      <c r="F3" s="75"/>
      <c r="G3" s="75"/>
      <c r="H3" s="75"/>
      <c r="I3" s="75"/>
      <c r="J3" s="75"/>
    </row>
    <row r="4" spans="1:10" ht="15" x14ac:dyDescent="0.25">
      <c r="A4" s="75" t="s">
        <v>24</v>
      </c>
      <c r="B4" s="98" t="s">
        <v>21</v>
      </c>
      <c r="C4" s="98" t="s">
        <v>20</v>
      </c>
      <c r="D4" s="75" t="s">
        <v>1</v>
      </c>
      <c r="E4" s="75"/>
      <c r="F4" s="75"/>
      <c r="G4" s="75"/>
      <c r="H4" s="75"/>
      <c r="I4" s="75"/>
      <c r="J4" s="75"/>
    </row>
    <row r="5" spans="1:10" ht="15" x14ac:dyDescent="0.25">
      <c r="A5" s="75"/>
      <c r="B5" s="98" t="s">
        <v>48</v>
      </c>
      <c r="C5" s="98" t="s">
        <v>59</v>
      </c>
      <c r="D5" s="75" t="s">
        <v>2</v>
      </c>
      <c r="E5" s="75"/>
      <c r="F5" s="75"/>
      <c r="G5" s="75"/>
      <c r="H5" s="75"/>
      <c r="I5" s="75"/>
      <c r="J5" s="75"/>
    </row>
    <row r="6" spans="1:10" ht="15" x14ac:dyDescent="0.25">
      <c r="A6" s="75"/>
      <c r="B6" s="98" t="s">
        <v>47</v>
      </c>
      <c r="C6" s="75"/>
      <c r="D6" s="75" t="s">
        <v>3</v>
      </c>
      <c r="E6" s="75"/>
      <c r="F6" s="75"/>
      <c r="G6" s="75"/>
      <c r="H6" s="75"/>
      <c r="I6" s="75"/>
      <c r="J6" s="75"/>
    </row>
    <row r="7" spans="1:10" ht="15" x14ac:dyDescent="0.25">
      <c r="A7" s="75"/>
      <c r="B7" s="98" t="s">
        <v>60</v>
      </c>
      <c r="C7" s="75"/>
      <c r="D7" s="75" t="s">
        <v>4</v>
      </c>
      <c r="E7" s="75"/>
      <c r="F7" s="75"/>
      <c r="G7" s="75"/>
      <c r="H7" s="75"/>
      <c r="I7" s="75"/>
      <c r="J7" s="75"/>
    </row>
    <row r="8" spans="1:10" ht="15" x14ac:dyDescent="0.25">
      <c r="A8" s="75"/>
      <c r="B8" s="98" t="s">
        <v>61</v>
      </c>
      <c r="C8" s="75"/>
      <c r="D8" s="75" t="s">
        <v>5</v>
      </c>
      <c r="E8" s="75"/>
      <c r="F8" s="75"/>
      <c r="G8" s="75"/>
      <c r="H8" s="75"/>
      <c r="I8" s="75"/>
      <c r="J8" s="75"/>
    </row>
    <row r="9" spans="1:10" ht="15" x14ac:dyDescent="0.25">
      <c r="A9" s="75"/>
      <c r="B9" s="75"/>
      <c r="C9" s="75"/>
      <c r="D9" s="75" t="s">
        <v>6</v>
      </c>
      <c r="E9" s="75"/>
      <c r="F9" s="75"/>
      <c r="G9" s="75"/>
      <c r="H9" s="75"/>
      <c r="I9" s="75"/>
      <c r="J9" s="75"/>
    </row>
    <row r="10" spans="1:10" ht="15" x14ac:dyDescent="0.25">
      <c r="A10" s="75"/>
      <c r="B10" s="75"/>
      <c r="C10" s="75"/>
      <c r="D10" s="75" t="s">
        <v>7</v>
      </c>
      <c r="E10" s="75"/>
      <c r="F10" s="75"/>
      <c r="G10" s="75"/>
      <c r="H10" s="75"/>
      <c r="I10" s="75"/>
      <c r="J10" s="75"/>
    </row>
    <row r="11" spans="1:10" ht="15" x14ac:dyDescent="0.25">
      <c r="A11" s="75"/>
      <c r="B11" s="75"/>
      <c r="C11" s="75"/>
      <c r="D11" s="75" t="s">
        <v>8</v>
      </c>
      <c r="E11" s="75"/>
      <c r="F11" s="75"/>
      <c r="G11" s="75"/>
      <c r="H11" s="75"/>
      <c r="I11" s="75"/>
      <c r="J11" s="75"/>
    </row>
    <row r="12" spans="1:10" ht="15" x14ac:dyDescent="0.25">
      <c r="A12" s="75"/>
      <c r="B12" s="75"/>
      <c r="C12" s="75"/>
      <c r="D12" s="75" t="s">
        <v>9</v>
      </c>
      <c r="E12" s="75"/>
      <c r="F12" s="75"/>
      <c r="G12" s="75"/>
      <c r="H12" s="75"/>
      <c r="I12" s="75"/>
      <c r="J12" s="75"/>
    </row>
    <row r="13" spans="1:10" ht="15" x14ac:dyDescent="0.25">
      <c r="A13" s="75"/>
      <c r="B13" s="75"/>
      <c r="C13" s="75"/>
      <c r="D13" s="75" t="s">
        <v>10</v>
      </c>
      <c r="E13" s="75"/>
      <c r="F13" s="75"/>
      <c r="G13" s="75"/>
      <c r="H13" s="75"/>
      <c r="I13" s="75"/>
      <c r="J13" s="75"/>
    </row>
    <row r="14" spans="1:10" ht="15" x14ac:dyDescent="0.25">
      <c r="A14" s="75"/>
      <c r="B14" s="75"/>
      <c r="C14" s="75"/>
      <c r="D14" s="75" t="s">
        <v>11</v>
      </c>
      <c r="E14" s="75"/>
      <c r="F14" s="75"/>
      <c r="G14" s="75"/>
      <c r="H14" s="75"/>
      <c r="I14" s="75"/>
      <c r="J14" s="75"/>
    </row>
    <row r="15" spans="1:10" ht="15" x14ac:dyDescent="0.25">
      <c r="A15" s="75"/>
      <c r="B15" s="75"/>
      <c r="C15" s="75"/>
      <c r="D15" s="75" t="s">
        <v>56</v>
      </c>
      <c r="E15" s="75"/>
      <c r="F15" s="75"/>
      <c r="G15" s="75"/>
      <c r="H15" s="75"/>
      <c r="I15" s="75"/>
      <c r="J15" s="75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8"/>
  <sheetViews>
    <sheetView showGridLines="0" workbookViewId="0">
      <selection activeCell="N27" sqref="N27"/>
    </sheetView>
  </sheetViews>
  <sheetFormatPr baseColWidth="10" defaultRowHeight="12.75" x14ac:dyDescent="0.2"/>
  <cols>
    <col min="1" max="4" width="2.5703125" customWidth="1"/>
    <col min="5" max="5" width="6" customWidth="1"/>
    <col min="6" max="6" width="8.85546875" customWidth="1"/>
    <col min="7" max="7" width="8.85546875" style="77" customWidth="1"/>
    <col min="8" max="9" width="8.85546875" customWidth="1"/>
    <col min="10" max="10" width="7.85546875" customWidth="1"/>
    <col min="11" max="11" width="14.7109375" style="289" customWidth="1"/>
    <col min="12" max="12" width="6" customWidth="1"/>
  </cols>
  <sheetData>
    <row r="1" spans="1:19" x14ac:dyDescent="0.2">
      <c r="A1" s="19"/>
      <c r="B1" s="19"/>
      <c r="C1" s="19"/>
      <c r="K1"/>
      <c r="L1" s="19"/>
      <c r="M1" s="19"/>
      <c r="P1" s="19"/>
      <c r="Q1" s="19"/>
      <c r="R1" s="19"/>
      <c r="S1" s="19"/>
    </row>
    <row r="2" spans="1:19" ht="15.75" x14ac:dyDescent="0.3">
      <c r="A2" s="19"/>
      <c r="B2" s="19"/>
      <c r="C2" s="19"/>
      <c r="F2" s="360" t="str">
        <f>'[1]Fig3_IPPAP Vol'!D2</f>
        <v>Indice Ippap base 100 en 2020</v>
      </c>
      <c r="G2" s="123"/>
      <c r="K2"/>
      <c r="N2" s="134" t="s">
        <v>62</v>
      </c>
      <c r="O2" s="310"/>
      <c r="P2" s="310"/>
    </row>
    <row r="3" spans="1:19" x14ac:dyDescent="0.2">
      <c r="A3" s="19"/>
      <c r="B3" s="19"/>
      <c r="C3" s="19"/>
      <c r="F3" s="122" t="str">
        <f>'[1]Fig3_IPPAP Vol'!D3</f>
        <v>volailles (hors ponte)</v>
      </c>
      <c r="G3" s="123"/>
      <c r="K3"/>
    </row>
    <row r="4" spans="1:19" x14ac:dyDescent="0.2">
      <c r="A4" s="19"/>
      <c r="B4" s="19"/>
      <c r="C4" s="19"/>
      <c r="K4" s="110"/>
    </row>
    <row r="5" spans="1:19" x14ac:dyDescent="0.2">
      <c r="A5" s="19"/>
      <c r="B5" s="19"/>
      <c r="C5" s="19"/>
      <c r="D5" s="311"/>
      <c r="E5" s="125"/>
      <c r="F5" s="290" t="str">
        <f>'[2]Fig3_IPPAP Vol'!F5</f>
        <v>2020</v>
      </c>
      <c r="G5" s="290" t="str">
        <f>'[2]Fig3_IPPAP Vol'!G5</f>
        <v>2021</v>
      </c>
      <c r="H5" s="290" t="str">
        <f>'[2]Fig3_IPPAP Vol'!H5</f>
        <v>2022</v>
      </c>
      <c r="I5" s="290" t="str">
        <f>'[2]Fig3_IPPAP Vol'!I5</f>
        <v>2023</v>
      </c>
      <c r="J5" s="312" t="str">
        <f>'[2]Fig3_IPPAP Vol'!J5</f>
        <v>2024</v>
      </c>
      <c r="K5" s="313" t="str">
        <f>'[2]Fig3_IPPAP Vol'!K5</f>
        <v>Moy. 2020-2023</v>
      </c>
    </row>
    <row r="6" spans="1:19" x14ac:dyDescent="0.2">
      <c r="A6" s="19"/>
      <c r="B6" s="19"/>
      <c r="C6" s="19"/>
      <c r="D6" s="199" t="str">
        <f>'[1]Fig3_IPPAP Vol'!D6</f>
        <v>J</v>
      </c>
      <c r="F6" s="130">
        <f>'[2]Fig3_IPPAP Vol'!F6</f>
        <v>98.6</v>
      </c>
      <c r="G6" s="130">
        <f>'[2]Fig3_IPPAP Vol'!G6</f>
        <v>100.6</v>
      </c>
      <c r="H6" s="130">
        <f>'[2]Fig3_IPPAP Vol'!H6</f>
        <v>107.2</v>
      </c>
      <c r="I6" s="130">
        <f>'[2]Fig3_IPPAP Vol'!I6</f>
        <v>139.9</v>
      </c>
      <c r="J6" s="301">
        <f>'[2]Fig3_IPPAP Vol'!J6</f>
        <v>129.5</v>
      </c>
      <c r="K6" s="302">
        <f>'[2]Fig3_IPPAP Vol'!K6</f>
        <v>111.57499999999999</v>
      </c>
      <c r="L6" s="123"/>
    </row>
    <row r="7" spans="1:19" x14ac:dyDescent="0.2">
      <c r="A7" s="19"/>
      <c r="B7" s="19"/>
      <c r="C7" s="19"/>
      <c r="D7" s="314" t="str">
        <f>'[1]Fig3_IPPAP Vol'!D7</f>
        <v>F</v>
      </c>
      <c r="F7" s="130">
        <f>'[2]Fig3_IPPAP Vol'!F7</f>
        <v>98.8</v>
      </c>
      <c r="G7" s="130">
        <f>'[2]Fig3_IPPAP Vol'!G7</f>
        <v>101.7</v>
      </c>
      <c r="H7" s="130">
        <f>'[2]Fig3_IPPAP Vol'!H7</f>
        <v>112.8</v>
      </c>
      <c r="I7" s="130">
        <f>'[2]Fig3_IPPAP Vol'!I7</f>
        <v>140.30000000000001</v>
      </c>
      <c r="J7" s="301">
        <f>'[2]Fig3_IPPAP Vol'!J7</f>
        <v>124</v>
      </c>
      <c r="K7" s="302">
        <f>'[2]Fig3_IPPAP Vol'!K7</f>
        <v>113.4</v>
      </c>
      <c r="L7" s="123"/>
    </row>
    <row r="8" spans="1:19" x14ac:dyDescent="0.2">
      <c r="A8" s="19"/>
      <c r="B8" s="19"/>
      <c r="C8" s="19"/>
      <c r="D8" s="314" t="str">
        <f>'[1]Fig3_IPPAP Vol'!D8</f>
        <v>M</v>
      </c>
      <c r="F8" s="130">
        <f>'[2]Fig3_IPPAP Vol'!F8</f>
        <v>98.8</v>
      </c>
      <c r="G8" s="130">
        <f>'[2]Fig3_IPPAP Vol'!G8</f>
        <v>103</v>
      </c>
      <c r="H8" s="130">
        <f>'[2]Fig3_IPPAP Vol'!H8</f>
        <v>114.5</v>
      </c>
      <c r="I8" s="130">
        <f>'[2]Fig3_IPPAP Vol'!I8</f>
        <v>140.5</v>
      </c>
      <c r="J8" s="301">
        <f>'[2]Fig3_IPPAP Vol'!J8</f>
        <v>123.7</v>
      </c>
      <c r="K8" s="302">
        <f>'[2]Fig3_IPPAP Vol'!K8</f>
        <v>114.2</v>
      </c>
      <c r="L8" s="123"/>
    </row>
    <row r="9" spans="1:19" x14ac:dyDescent="0.2">
      <c r="A9" s="19"/>
      <c r="B9" s="19"/>
      <c r="C9" s="19"/>
      <c r="D9" s="314" t="str">
        <f>'[1]Fig3_IPPAP Vol'!D9</f>
        <v>A</v>
      </c>
      <c r="F9" s="130">
        <f>'[2]Fig3_IPPAP Vol'!F9</f>
        <v>99.1</v>
      </c>
      <c r="G9" s="130">
        <f>'[2]Fig3_IPPAP Vol'!G9</f>
        <v>105</v>
      </c>
      <c r="H9" s="130">
        <f>'[2]Fig3_IPPAP Vol'!H9</f>
        <v>117.7</v>
      </c>
      <c r="I9" s="130">
        <f>'[2]Fig3_IPPAP Vol'!I9</f>
        <v>140.30000000000001</v>
      </c>
      <c r="J9" s="301">
        <f>'[2]Fig3_IPPAP Vol'!J9</f>
        <v>123.2</v>
      </c>
      <c r="K9" s="302">
        <f>'[2]Fig3_IPPAP Vol'!K9</f>
        <v>115.52500000000001</v>
      </c>
      <c r="L9" s="123"/>
    </row>
    <row r="10" spans="1:19" x14ac:dyDescent="0.2">
      <c r="A10" s="19"/>
      <c r="B10" s="19"/>
      <c r="C10" s="19"/>
      <c r="D10" s="314" t="str">
        <f>'[1]Fig3_IPPAP Vol'!D10</f>
        <v>M</v>
      </c>
      <c r="F10" s="130">
        <f>'[2]Fig3_IPPAP Vol'!F10</f>
        <v>99.9</v>
      </c>
      <c r="G10" s="130">
        <f>'[2]Fig3_IPPAP Vol'!G10</f>
        <v>106.2</v>
      </c>
      <c r="H10" s="130">
        <f>'[2]Fig3_IPPAP Vol'!H10</f>
        <v>123.5</v>
      </c>
      <c r="I10" s="130">
        <f>'[2]Fig3_IPPAP Vol'!I10</f>
        <v>138.69999999999999</v>
      </c>
      <c r="J10" s="301">
        <f>'[2]Fig3_IPPAP Vol'!J10</f>
        <v>120.5</v>
      </c>
      <c r="K10" s="302">
        <f>'[2]Fig3_IPPAP Vol'!K10</f>
        <v>117.075</v>
      </c>
      <c r="L10" s="123"/>
    </row>
    <row r="11" spans="1:19" x14ac:dyDescent="0.2">
      <c r="A11" s="19"/>
      <c r="B11" s="19"/>
      <c r="C11" s="19"/>
      <c r="D11" s="314" t="str">
        <f>'[1]Fig3_IPPAP Vol'!D11</f>
        <v>J</v>
      </c>
      <c r="F11" s="130">
        <f>'[2]Fig3_IPPAP Vol'!F11</f>
        <v>100.6</v>
      </c>
      <c r="G11" s="130">
        <f>'[2]Fig3_IPPAP Vol'!G11</f>
        <v>107.5</v>
      </c>
      <c r="H11" s="130">
        <f>'[2]Fig3_IPPAP Vol'!H11</f>
        <v>130</v>
      </c>
      <c r="I11" s="130">
        <f>'[2]Fig3_IPPAP Vol'!I11</f>
        <v>137.5</v>
      </c>
      <c r="J11" s="301">
        <f>'[2]Fig3_IPPAP Vol'!J11</f>
        <v>120.1</v>
      </c>
      <c r="K11" s="302">
        <f>'[2]Fig3_IPPAP Vol'!K11</f>
        <v>118.9</v>
      </c>
      <c r="L11" s="123"/>
    </row>
    <row r="12" spans="1:19" x14ac:dyDescent="0.2">
      <c r="A12" s="19"/>
      <c r="B12" s="19"/>
      <c r="C12" s="19"/>
      <c r="D12" s="314" t="str">
        <f>'[1]Fig3_IPPAP Vol'!D12</f>
        <v>J</v>
      </c>
      <c r="F12" s="130">
        <f>'[2]Fig3_IPPAP Vol'!F12</f>
        <v>100.6</v>
      </c>
      <c r="G12" s="130">
        <f>'[2]Fig3_IPPAP Vol'!G12</f>
        <v>108.5</v>
      </c>
      <c r="H12" s="130">
        <f>'[2]Fig3_IPPAP Vol'!H12</f>
        <v>135.69999999999999</v>
      </c>
      <c r="I12" s="130">
        <f>'[2]Fig3_IPPAP Vol'!I12</f>
        <v>135.4</v>
      </c>
      <c r="J12" s="301">
        <f>'[2]Fig3_IPPAP Vol'!J12</f>
        <v>120</v>
      </c>
      <c r="K12" s="302">
        <f>'[2]Fig3_IPPAP Vol'!K12</f>
        <v>120.04999999999998</v>
      </c>
      <c r="L12" s="123"/>
    </row>
    <row r="13" spans="1:19" x14ac:dyDescent="0.2">
      <c r="A13" s="19"/>
      <c r="B13" s="19"/>
      <c r="C13" s="19"/>
      <c r="D13" s="314" t="str">
        <f>'[1]Fig3_IPPAP Vol'!D13</f>
        <v>A</v>
      </c>
      <c r="F13" s="130">
        <f>'[2]Fig3_IPPAP Vol'!F13</f>
        <v>100.6</v>
      </c>
      <c r="G13" s="130">
        <f>'[2]Fig3_IPPAP Vol'!G13</f>
        <v>109</v>
      </c>
      <c r="H13" s="130">
        <f>'[2]Fig3_IPPAP Vol'!H13</f>
        <v>138.6</v>
      </c>
      <c r="I13" s="130">
        <f>'[2]Fig3_IPPAP Vol'!I13</f>
        <v>132.80000000000001</v>
      </c>
      <c r="J13" s="301">
        <f>'[2]Fig3_IPPAP Vol'!J13</f>
        <v>120.6</v>
      </c>
      <c r="K13" s="302">
        <f>'[2]Fig3_IPPAP Vol'!K13</f>
        <v>120.25</v>
      </c>
      <c r="L13" s="123"/>
    </row>
    <row r="14" spans="1:19" x14ac:dyDescent="0.2">
      <c r="A14" s="19"/>
      <c r="B14" s="19"/>
      <c r="C14" s="19"/>
      <c r="D14" s="314" t="str">
        <f>'[1]Fig3_IPPAP Vol'!D14</f>
        <v>S</v>
      </c>
      <c r="F14" s="130">
        <f>'[2]Fig3_IPPAP Vol'!F14</f>
        <v>100.6</v>
      </c>
      <c r="G14" s="130">
        <f>'[2]Fig3_IPPAP Vol'!G14</f>
        <v>109.3</v>
      </c>
      <c r="H14" s="130">
        <f>'[2]Fig3_IPPAP Vol'!H14</f>
        <v>139.19999999999999</v>
      </c>
      <c r="I14" s="130">
        <f>'[2]Fig3_IPPAP Vol'!I14</f>
        <v>129.80000000000001</v>
      </c>
      <c r="J14" s="301">
        <f>'[2]Fig3_IPPAP Vol'!J14</f>
        <v>121.1</v>
      </c>
      <c r="K14" s="302">
        <f>'[2]Fig3_IPPAP Vol'!K14</f>
        <v>119.72499999999999</v>
      </c>
      <c r="L14" s="123"/>
    </row>
    <row r="15" spans="1:19" x14ac:dyDescent="0.2">
      <c r="A15" s="19"/>
      <c r="B15" s="19"/>
      <c r="C15" s="19"/>
      <c r="D15" s="314" t="str">
        <f>'[1]Fig3_IPPAP Vol'!D15</f>
        <v>O</v>
      </c>
      <c r="F15" s="130">
        <f>'[2]Fig3_IPPAP Vol'!F15</f>
        <v>100.7</v>
      </c>
      <c r="G15" s="130">
        <f>'[2]Fig3_IPPAP Vol'!G15</f>
        <v>110.1</v>
      </c>
      <c r="H15" s="130">
        <f>'[2]Fig3_IPPAP Vol'!H15</f>
        <v>139.1</v>
      </c>
      <c r="I15" s="130">
        <f>'[2]Fig3_IPPAP Vol'!I15</f>
        <v>128.80000000000001</v>
      </c>
      <c r="J15" s="301">
        <f>'[2]Fig3_IPPAP Vol'!J15</f>
        <v>121.9</v>
      </c>
      <c r="K15" s="302">
        <f>'[2]Fig3_IPPAP Vol'!K15</f>
        <v>119.675</v>
      </c>
      <c r="L15" s="123"/>
    </row>
    <row r="16" spans="1:19" x14ac:dyDescent="0.2">
      <c r="A16" s="19"/>
      <c r="B16" s="19"/>
      <c r="C16" s="19"/>
      <c r="D16" s="314" t="str">
        <f>'[1]Fig3_IPPAP Vol'!D16</f>
        <v>N</v>
      </c>
      <c r="F16" s="130">
        <f>'[2]Fig3_IPPAP Vol'!F16</f>
        <v>100.6</v>
      </c>
      <c r="G16" s="130">
        <f>'[2]Fig3_IPPAP Vol'!G16</f>
        <v>110.7</v>
      </c>
      <c r="H16" s="130">
        <f>'[2]Fig3_IPPAP Vol'!H16</f>
        <v>140.5</v>
      </c>
      <c r="I16" s="130">
        <f>'[2]Fig3_IPPAP Vol'!I16</f>
        <v>128.1</v>
      </c>
      <c r="J16" s="130"/>
      <c r="K16" s="302">
        <f>'[2]Fig3_IPPAP Vol'!K16</f>
        <v>119.97499999999999</v>
      </c>
      <c r="L16" s="123"/>
    </row>
    <row r="17" spans="1:12" x14ac:dyDescent="0.2">
      <c r="A17" s="19"/>
      <c r="B17" s="19"/>
      <c r="C17" s="19"/>
      <c r="D17" s="314" t="str">
        <f>'[1]Fig3_IPPAP Vol'!D17</f>
        <v>D</v>
      </c>
      <c r="F17" s="130">
        <f>'[2]Fig3_IPPAP Vol'!F17</f>
        <v>101.2</v>
      </c>
      <c r="G17" s="130">
        <f>'[2]Fig3_IPPAP Vol'!G17</f>
        <v>111.3</v>
      </c>
      <c r="H17" s="130">
        <f>'[2]Fig3_IPPAP Vol'!H17</f>
        <v>136.5</v>
      </c>
      <c r="I17" s="130">
        <f>'[2]Fig3_IPPAP Vol'!I17</f>
        <v>126.9</v>
      </c>
      <c r="J17" s="130"/>
      <c r="K17" s="302">
        <f>'[2]Fig3_IPPAP Vol'!K17</f>
        <v>118.97499999999999</v>
      </c>
      <c r="L17" s="123"/>
    </row>
    <row r="18" spans="1:12" x14ac:dyDescent="0.2">
      <c r="G18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6"/>
  <sheetViews>
    <sheetView workbookViewId="0"/>
  </sheetViews>
  <sheetFormatPr baseColWidth="10" defaultRowHeight="12.75" customHeight="1" x14ac:dyDescent="0.2"/>
  <cols>
    <col min="1" max="1" width="20.85546875" customWidth="1"/>
    <col min="2" max="2" width="29.42578125" customWidth="1"/>
    <col min="3" max="3" width="12" customWidth="1"/>
    <col min="4" max="4" width="29" customWidth="1"/>
    <col min="5" max="5" width="27.42578125" customWidth="1"/>
    <col min="6" max="9" width="5" customWidth="1"/>
  </cols>
  <sheetData>
    <row r="1" spans="1:9" ht="15" x14ac:dyDescent="0.25">
      <c r="A1" s="75"/>
      <c r="B1" s="75"/>
      <c r="C1" s="75"/>
      <c r="D1" s="75" t="s">
        <v>23</v>
      </c>
      <c r="E1" s="75"/>
      <c r="F1" s="75"/>
      <c r="G1" s="75"/>
      <c r="H1" s="75"/>
      <c r="I1" s="75"/>
    </row>
    <row r="2" spans="1:9" ht="15" x14ac:dyDescent="0.25">
      <c r="A2" s="75"/>
      <c r="B2" s="75"/>
      <c r="C2" s="75"/>
      <c r="D2" s="98" t="s">
        <v>20</v>
      </c>
      <c r="E2" s="98" t="s">
        <v>19</v>
      </c>
      <c r="F2" s="75"/>
      <c r="G2" s="75"/>
      <c r="H2" s="75"/>
      <c r="I2" s="75"/>
    </row>
    <row r="3" spans="1:9" ht="15" x14ac:dyDescent="0.25">
      <c r="A3" s="75"/>
      <c r="B3" s="75"/>
      <c r="C3" s="75"/>
      <c r="D3" s="98" t="s">
        <v>26</v>
      </c>
      <c r="E3" s="98" t="s">
        <v>13</v>
      </c>
      <c r="F3" s="98" t="s">
        <v>14</v>
      </c>
      <c r="G3" s="98" t="s">
        <v>15</v>
      </c>
      <c r="H3" s="98" t="s">
        <v>16</v>
      </c>
      <c r="I3" s="98" t="s">
        <v>27</v>
      </c>
    </row>
    <row r="4" spans="1:9" ht="15" x14ac:dyDescent="0.25">
      <c r="A4" s="75" t="s">
        <v>28</v>
      </c>
      <c r="B4" s="98" t="s">
        <v>21</v>
      </c>
      <c r="C4" s="75" t="s">
        <v>0</v>
      </c>
      <c r="D4" s="75"/>
      <c r="E4" s="75"/>
      <c r="F4" s="75"/>
      <c r="G4" s="75"/>
      <c r="H4" s="75"/>
      <c r="I4" s="75"/>
    </row>
    <row r="5" spans="1:9" ht="15" x14ac:dyDescent="0.25">
      <c r="A5" s="75" t="s">
        <v>24</v>
      </c>
      <c r="B5" s="98" t="s">
        <v>38</v>
      </c>
      <c r="C5" s="75" t="s">
        <v>1</v>
      </c>
      <c r="D5" s="75"/>
      <c r="E5" s="75"/>
      <c r="F5" s="75"/>
      <c r="G5" s="75"/>
      <c r="H5" s="75"/>
      <c r="I5" s="75"/>
    </row>
    <row r="6" spans="1:9" ht="15" x14ac:dyDescent="0.25">
      <c r="A6" s="75"/>
      <c r="B6" s="75"/>
      <c r="C6" s="75" t="s">
        <v>2</v>
      </c>
      <c r="D6" s="75"/>
      <c r="E6" s="75"/>
      <c r="F6" s="75"/>
      <c r="G6" s="75"/>
      <c r="H6" s="75"/>
      <c r="I6" s="75"/>
    </row>
    <row r="7" spans="1:9" ht="15" x14ac:dyDescent="0.25">
      <c r="A7" s="75"/>
      <c r="B7" s="75"/>
      <c r="C7" s="75" t="s">
        <v>3</v>
      </c>
      <c r="D7" s="75"/>
      <c r="E7" s="75"/>
      <c r="F7" s="75"/>
      <c r="G7" s="75"/>
      <c r="H7" s="75"/>
      <c r="I7" s="75"/>
    </row>
    <row r="8" spans="1:9" ht="15" x14ac:dyDescent="0.25">
      <c r="A8" s="75"/>
      <c r="B8" s="75"/>
      <c r="C8" s="75" t="s">
        <v>4</v>
      </c>
      <c r="D8" s="75"/>
      <c r="E8" s="75"/>
      <c r="F8" s="75"/>
      <c r="G8" s="75"/>
      <c r="H8" s="75"/>
      <c r="I8" s="75"/>
    </row>
    <row r="9" spans="1:9" ht="15" x14ac:dyDescent="0.25">
      <c r="A9" s="75"/>
      <c r="B9" s="75"/>
      <c r="C9" s="75" t="s">
        <v>5</v>
      </c>
      <c r="D9" s="75"/>
      <c r="E9" s="75"/>
      <c r="F9" s="75"/>
      <c r="G9" s="75"/>
      <c r="H9" s="75"/>
      <c r="I9" s="75"/>
    </row>
    <row r="10" spans="1:9" ht="15" x14ac:dyDescent="0.25">
      <c r="A10" s="75"/>
      <c r="B10" s="75"/>
      <c r="C10" s="75" t="s">
        <v>6</v>
      </c>
      <c r="D10" s="75"/>
      <c r="E10" s="75"/>
      <c r="F10" s="75"/>
      <c r="G10" s="75"/>
      <c r="H10" s="75"/>
      <c r="I10" s="75"/>
    </row>
    <row r="11" spans="1:9" ht="15" x14ac:dyDescent="0.25">
      <c r="A11" s="75"/>
      <c r="B11" s="75"/>
      <c r="C11" s="75" t="s">
        <v>7</v>
      </c>
      <c r="D11" s="75"/>
      <c r="E11" s="75"/>
      <c r="F11" s="75"/>
      <c r="G11" s="75"/>
      <c r="H11" s="75"/>
      <c r="I11" s="75"/>
    </row>
    <row r="12" spans="1:9" ht="15" x14ac:dyDescent="0.25">
      <c r="A12" s="75"/>
      <c r="B12" s="75"/>
      <c r="C12" s="75" t="s">
        <v>8</v>
      </c>
      <c r="D12" s="75"/>
      <c r="E12" s="75"/>
      <c r="F12" s="75"/>
      <c r="G12" s="75"/>
      <c r="H12" s="75"/>
      <c r="I12" s="75"/>
    </row>
    <row r="13" spans="1:9" ht="15" x14ac:dyDescent="0.25">
      <c r="A13" s="75"/>
      <c r="B13" s="75"/>
      <c r="C13" s="75" t="s">
        <v>9</v>
      </c>
      <c r="D13" s="75"/>
      <c r="E13" s="75"/>
      <c r="F13" s="75"/>
      <c r="G13" s="75"/>
      <c r="H13" s="75"/>
      <c r="I13" s="75"/>
    </row>
    <row r="14" spans="1:9" ht="15" x14ac:dyDescent="0.25">
      <c r="A14" s="75"/>
      <c r="B14" s="75"/>
      <c r="C14" s="75" t="s">
        <v>10</v>
      </c>
      <c r="D14" s="75"/>
      <c r="E14" s="75"/>
      <c r="F14" s="75"/>
      <c r="G14" s="75"/>
      <c r="H14" s="75"/>
      <c r="I14" s="75"/>
    </row>
    <row r="15" spans="1:9" ht="15" x14ac:dyDescent="0.25">
      <c r="A15" s="75"/>
      <c r="B15" s="75"/>
      <c r="C15" s="75" t="s">
        <v>11</v>
      </c>
      <c r="D15" s="75"/>
      <c r="E15" s="75"/>
      <c r="F15" s="75"/>
      <c r="G15" s="75"/>
      <c r="H15" s="75"/>
      <c r="I15" s="75"/>
    </row>
    <row r="16" spans="1:9" ht="15" x14ac:dyDescent="0.25">
      <c r="A16" s="75"/>
      <c r="B16" s="75"/>
      <c r="C16" s="75" t="s">
        <v>56</v>
      </c>
      <c r="D16" s="75"/>
      <c r="E16" s="75"/>
      <c r="F16" s="75"/>
      <c r="G16" s="75"/>
      <c r="H16" s="75"/>
      <c r="I16" s="75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7"/>
  <sheetViews>
    <sheetView showGridLines="0" workbookViewId="0">
      <selection activeCell="N29" sqref="N29"/>
    </sheetView>
  </sheetViews>
  <sheetFormatPr baseColWidth="10" defaultRowHeight="12.75" x14ac:dyDescent="0.2"/>
  <cols>
    <col min="1" max="3" width="2.42578125" customWidth="1"/>
    <col min="4" max="4" width="6.140625" bestFit="1" customWidth="1"/>
    <col min="5" max="5" width="7.140625" customWidth="1"/>
    <col min="6" max="10" width="9.140625" customWidth="1"/>
    <col min="11" max="11" width="14.28515625" bestFit="1" customWidth="1"/>
  </cols>
  <sheetData>
    <row r="1" spans="1:14" x14ac:dyDescent="0.2">
      <c r="D1" s="315"/>
      <c r="K1" s="289"/>
    </row>
    <row r="2" spans="1:14" ht="15.75" x14ac:dyDescent="0.3">
      <c r="D2" s="315"/>
      <c r="E2" s="360" t="str">
        <f>'[1]Fig3 bis Ipampa Vol'!E2</f>
        <v>Indice Ipampa base 100 en 2020</v>
      </c>
      <c r="K2" s="289"/>
      <c r="M2" s="310" t="str">
        <f>'[3]Fig3 bis Ipampa Vol'!$M$2</f>
        <v>Figure 3 bis</v>
      </c>
      <c r="N2" s="310" t="str">
        <f>'[3]Fig3 bis Ipampa Vol'!$N$2</f>
        <v>Prix de l'aliment des volailles</v>
      </c>
    </row>
    <row r="3" spans="1:14" x14ac:dyDescent="0.2">
      <c r="A3" s="99"/>
      <c r="B3" s="99"/>
      <c r="C3" s="99"/>
      <c r="D3" s="317"/>
      <c r="E3" s="316" t="str">
        <f>'[1]Fig3 bis Ipampa Vol'!E3</f>
        <v xml:space="preserve">Aliments pour volailles </v>
      </c>
      <c r="F3" s="99"/>
      <c r="G3" s="99"/>
      <c r="H3" s="99"/>
      <c r="I3" s="318" t="str">
        <f>'[3]Fig3 bis Ipampa Vol'!$I$3</f>
        <v xml:space="preserve"> (chair et pondeuses)</v>
      </c>
      <c r="J3" s="99"/>
      <c r="K3" s="99"/>
    </row>
    <row r="4" spans="1:14" x14ac:dyDescent="0.2">
      <c r="A4" s="319"/>
      <c r="B4" s="319"/>
      <c r="C4" s="319"/>
      <c r="D4" s="320"/>
      <c r="E4" s="319"/>
      <c r="F4" s="319"/>
      <c r="G4" s="319"/>
      <c r="H4" s="321"/>
      <c r="I4" s="319"/>
      <c r="J4" s="319"/>
      <c r="K4" s="99"/>
    </row>
    <row r="5" spans="1:14" s="289" customFormat="1" x14ac:dyDescent="0.2">
      <c r="A5"/>
      <c r="B5"/>
      <c r="C5"/>
      <c r="D5" s="313"/>
      <c r="E5" s="291" t="str">
        <f>'[2]Fig3 bis Ipampa Vol'!E5</f>
        <v>2019</v>
      </c>
      <c r="F5" s="290" t="str">
        <f>'[2]Fig3 bis Ipampa Vol'!F5</f>
        <v>2020</v>
      </c>
      <c r="G5" s="290" t="str">
        <f>'[2]Fig3 bis Ipampa Vol'!G5</f>
        <v>2021</v>
      </c>
      <c r="H5" s="290" t="str">
        <f>'[2]Fig3 bis Ipampa Vol'!H5</f>
        <v>2022</v>
      </c>
      <c r="I5" s="290" t="str">
        <f>'[2]Fig3 bis Ipampa Vol'!I5</f>
        <v>2023</v>
      </c>
      <c r="J5" s="352" t="str">
        <f>'[2]Fig3 bis Ipampa Vol'!J5</f>
        <v>2024</v>
      </c>
      <c r="K5" s="128" t="str">
        <f>'[2]Fig3 bis Ipampa Vol'!K5</f>
        <v>Moy. 2019-2023</v>
      </c>
    </row>
    <row r="6" spans="1:14" x14ac:dyDescent="0.2">
      <c r="D6" s="322" t="str">
        <f>'[1]Fig3 bis Ipampa Vol'!D6</f>
        <v>J</v>
      </c>
      <c r="E6" s="129">
        <f>'[2]Fig3 bis Ipampa Vol'!E6</f>
        <v>101.3</v>
      </c>
      <c r="F6" s="130">
        <f>'[2]Fig3 bis Ipampa Vol'!F6</f>
        <v>98.4</v>
      </c>
      <c r="G6" s="130">
        <f>'[2]Fig3 bis Ipampa Vol'!G6</f>
        <v>102.9</v>
      </c>
      <c r="H6" s="130">
        <f>'[2]Fig3 bis Ipampa Vol'!H6</f>
        <v>119.7</v>
      </c>
      <c r="I6" s="130">
        <f>'[2]Fig3 bis Ipampa Vol'!I6</f>
        <v>146.19999999999999</v>
      </c>
      <c r="J6" s="301">
        <f>'[2]Fig3 bis Ipampa Vol'!J6</f>
        <v>129.5</v>
      </c>
      <c r="K6" s="130">
        <f>'[2]Fig3 bis Ipampa Vol'!K6</f>
        <v>113.7</v>
      </c>
    </row>
    <row r="7" spans="1:14" x14ac:dyDescent="0.2">
      <c r="D7" s="322" t="str">
        <f>'[1]Fig3 bis Ipampa Vol'!D7</f>
        <v>F</v>
      </c>
      <c r="E7" s="129">
        <f>'[2]Fig3 bis Ipampa Vol'!E7</f>
        <v>101.6</v>
      </c>
      <c r="F7" s="130">
        <f>'[2]Fig3 bis Ipampa Vol'!F7</f>
        <v>99.1</v>
      </c>
      <c r="G7" s="130">
        <f>'[2]Fig3 bis Ipampa Vol'!G7</f>
        <v>104.7</v>
      </c>
      <c r="H7" s="130">
        <f>'[2]Fig3 bis Ipampa Vol'!H7</f>
        <v>120.6</v>
      </c>
      <c r="I7" s="130">
        <f>'[2]Fig3 bis Ipampa Vol'!I7</f>
        <v>145.5</v>
      </c>
      <c r="J7" s="301">
        <f>'[2]Fig3 bis Ipampa Vol'!J7</f>
        <v>128.5</v>
      </c>
      <c r="K7" s="130">
        <f>'[2]Fig3 bis Ipampa Vol'!K7</f>
        <v>114.3</v>
      </c>
    </row>
    <row r="8" spans="1:14" x14ac:dyDescent="0.2">
      <c r="D8" s="322" t="str">
        <f>'[1]Fig3 bis Ipampa Vol'!D8</f>
        <v>M</v>
      </c>
      <c r="E8" s="129">
        <f>'[2]Fig3 bis Ipampa Vol'!E8</f>
        <v>101.6</v>
      </c>
      <c r="F8" s="130">
        <f>'[2]Fig3 bis Ipampa Vol'!F8</f>
        <v>99.5</v>
      </c>
      <c r="G8" s="130">
        <f>'[2]Fig3 bis Ipampa Vol'!G8</f>
        <v>105.9</v>
      </c>
      <c r="H8" s="130">
        <f>'[2]Fig3 bis Ipampa Vol'!H8</f>
        <v>122</v>
      </c>
      <c r="I8" s="130">
        <f>'[2]Fig3 bis Ipampa Vol'!I8</f>
        <v>144.9</v>
      </c>
      <c r="J8" s="301">
        <f>'[2]Fig3 bis Ipampa Vol'!J8</f>
        <v>127.6</v>
      </c>
      <c r="K8" s="130">
        <f>'[2]Fig3 bis Ipampa Vol'!K8</f>
        <v>114.78</v>
      </c>
    </row>
    <row r="9" spans="1:14" x14ac:dyDescent="0.2">
      <c r="D9" s="322" t="str">
        <f>'[1]Fig3 bis Ipampa Vol'!D9</f>
        <v>A</v>
      </c>
      <c r="E9" s="129">
        <f>'[2]Fig3 bis Ipampa Vol'!E9</f>
        <v>101.2</v>
      </c>
      <c r="F9" s="130">
        <f>'[2]Fig3 bis Ipampa Vol'!F9</f>
        <v>100</v>
      </c>
      <c r="G9" s="130">
        <f>'[2]Fig3 bis Ipampa Vol'!G9</f>
        <v>107.4</v>
      </c>
      <c r="H9" s="130">
        <f>'[2]Fig3 bis Ipampa Vol'!H9</f>
        <v>130.30000000000001</v>
      </c>
      <c r="I9" s="130">
        <f>'[2]Fig3 bis Ipampa Vol'!I9</f>
        <v>143.6</v>
      </c>
      <c r="J9" s="301">
        <f>'[2]Fig3 bis Ipampa Vol'!J9</f>
        <v>126</v>
      </c>
      <c r="K9" s="130">
        <f>'[2]Fig3 bis Ipampa Vol'!K9</f>
        <v>116.5</v>
      </c>
    </row>
    <row r="10" spans="1:14" x14ac:dyDescent="0.2">
      <c r="D10" s="322" t="str">
        <f>'[1]Fig3 bis Ipampa Vol'!D10</f>
        <v>M</v>
      </c>
      <c r="E10" s="129">
        <f>'[2]Fig3 bis Ipampa Vol'!E10</f>
        <v>100.6</v>
      </c>
      <c r="F10" s="130">
        <f>'[2]Fig3 bis Ipampa Vol'!F10</f>
        <v>100.1</v>
      </c>
      <c r="G10" s="130">
        <f>'[2]Fig3 bis Ipampa Vol'!G10</f>
        <v>108.6</v>
      </c>
      <c r="H10" s="130">
        <f>'[2]Fig3 bis Ipampa Vol'!H10</f>
        <v>135.69999999999999</v>
      </c>
      <c r="I10" s="130">
        <f>'[2]Fig3 bis Ipampa Vol'!I10</f>
        <v>141.6</v>
      </c>
      <c r="J10" s="301">
        <f>'[2]Fig3 bis Ipampa Vol'!J10</f>
        <v>125.7</v>
      </c>
      <c r="K10" s="130">
        <f>'[2]Fig3 bis Ipampa Vol'!K10</f>
        <v>117.31999999999998</v>
      </c>
    </row>
    <row r="11" spans="1:14" x14ac:dyDescent="0.2">
      <c r="D11" s="322" t="str">
        <f>'[1]Fig3 bis Ipampa Vol'!D11</f>
        <v>J</v>
      </c>
      <c r="E11" s="129">
        <f>'[2]Fig3 bis Ipampa Vol'!E11</f>
        <v>100.4</v>
      </c>
      <c r="F11" s="130">
        <f>'[2]Fig3 bis Ipampa Vol'!F11</f>
        <v>100.2</v>
      </c>
      <c r="G11" s="130">
        <f>'[2]Fig3 bis Ipampa Vol'!G11</f>
        <v>110.1</v>
      </c>
      <c r="H11" s="130">
        <f>'[2]Fig3 bis Ipampa Vol'!H11</f>
        <v>137.80000000000001</v>
      </c>
      <c r="I11" s="130">
        <f>'[2]Fig3 bis Ipampa Vol'!I11</f>
        <v>139.69999999999999</v>
      </c>
      <c r="J11" s="301">
        <f>'[2]Fig3 bis Ipampa Vol'!J11</f>
        <v>126</v>
      </c>
      <c r="K11" s="130">
        <f>'[2]Fig3 bis Ipampa Vol'!K11</f>
        <v>117.64000000000001</v>
      </c>
    </row>
    <row r="12" spans="1:14" x14ac:dyDescent="0.2">
      <c r="D12" s="322" t="str">
        <f>'[1]Fig3 bis Ipampa Vol'!D12</f>
        <v>J</v>
      </c>
      <c r="E12" s="129">
        <f>'[2]Fig3 bis Ipampa Vol'!E12</f>
        <v>99.8</v>
      </c>
      <c r="F12" s="130">
        <f>'[2]Fig3 bis Ipampa Vol'!F12</f>
        <v>100</v>
      </c>
      <c r="G12" s="130">
        <f>'[2]Fig3 bis Ipampa Vol'!G12</f>
        <v>111.1</v>
      </c>
      <c r="H12" s="130">
        <f>'[2]Fig3 bis Ipampa Vol'!H12</f>
        <v>143.6</v>
      </c>
      <c r="I12" s="130">
        <f>'[2]Fig3 bis Ipampa Vol'!I12</f>
        <v>137.19999999999999</v>
      </c>
      <c r="J12" s="301">
        <f>'[2]Fig3 bis Ipampa Vol'!J12</f>
        <v>126.9</v>
      </c>
      <c r="K12" s="130">
        <f>'[2]Fig3 bis Ipampa Vol'!K12</f>
        <v>118.34</v>
      </c>
    </row>
    <row r="13" spans="1:14" x14ac:dyDescent="0.2">
      <c r="D13" s="322" t="str">
        <f>'[1]Fig3 bis Ipampa Vol'!D13</f>
        <v>A</v>
      </c>
      <c r="E13" s="129">
        <f>'[2]Fig3 bis Ipampa Vol'!E13</f>
        <v>99.2</v>
      </c>
      <c r="F13" s="130">
        <f>'[2]Fig3 bis Ipampa Vol'!F13</f>
        <v>99.7</v>
      </c>
      <c r="G13" s="130">
        <f>'[2]Fig3 bis Ipampa Vol'!G13</f>
        <v>111.7</v>
      </c>
      <c r="H13" s="130">
        <f>'[2]Fig3 bis Ipampa Vol'!H13</f>
        <v>144.69999999999999</v>
      </c>
      <c r="I13" s="130">
        <f>'[2]Fig3 bis Ipampa Vol'!I13</f>
        <v>135</v>
      </c>
      <c r="J13" s="301">
        <f>'[2]Fig3 bis Ipampa Vol'!J13</f>
        <v>127</v>
      </c>
      <c r="K13" s="130">
        <f>'[2]Fig3 bis Ipampa Vol'!K13</f>
        <v>118.05999999999999</v>
      </c>
    </row>
    <row r="14" spans="1:14" x14ac:dyDescent="0.2">
      <c r="D14" s="322" t="str">
        <f>'[1]Fig3 bis Ipampa Vol'!D14</f>
        <v>S</v>
      </c>
      <c r="E14" s="129">
        <f>'[2]Fig3 bis Ipampa Vol'!E14</f>
        <v>98.7</v>
      </c>
      <c r="F14" s="130">
        <f>'[2]Fig3 bis Ipampa Vol'!F14</f>
        <v>99.8</v>
      </c>
      <c r="G14" s="130">
        <f>'[2]Fig3 bis Ipampa Vol'!G14</f>
        <v>111.9</v>
      </c>
      <c r="H14" s="130">
        <f>'[2]Fig3 bis Ipampa Vol'!H14</f>
        <v>145.69999999999999</v>
      </c>
      <c r="I14" s="130">
        <f>'[2]Fig3 bis Ipampa Vol'!I14</f>
        <v>134.19999999999999</v>
      </c>
      <c r="J14" s="301">
        <f>'[2]Fig3 bis Ipampa Vol'!J14</f>
        <v>126.5</v>
      </c>
      <c r="K14" s="130">
        <f>'[2]Fig3 bis Ipampa Vol'!K14</f>
        <v>118.05999999999999</v>
      </c>
    </row>
    <row r="15" spans="1:14" x14ac:dyDescent="0.2">
      <c r="D15" s="322" t="str">
        <f>'[1]Fig3 bis Ipampa Vol'!D15</f>
        <v>O</v>
      </c>
      <c r="E15" s="129">
        <f>'[2]Fig3 bis Ipampa Vol'!E15</f>
        <v>98.3</v>
      </c>
      <c r="F15" s="130">
        <f>'[2]Fig3 bis Ipampa Vol'!F15</f>
        <v>100.1</v>
      </c>
      <c r="G15" s="130">
        <f>'[2]Fig3 bis Ipampa Vol'!G15</f>
        <v>113.4</v>
      </c>
      <c r="H15" s="130">
        <f>'[2]Fig3 bis Ipampa Vol'!H15</f>
        <v>145.80000000000001</v>
      </c>
      <c r="I15" s="130">
        <f>'[2]Fig3 bis Ipampa Vol'!I15</f>
        <v>132.30000000000001</v>
      </c>
      <c r="J15" s="301">
        <f>'[2]Fig3 bis Ipampa Vol'!J15</f>
        <v>126.2</v>
      </c>
      <c r="K15" s="130">
        <f>'[2]Fig3 bis Ipampa Vol'!K15</f>
        <v>117.97999999999999</v>
      </c>
    </row>
    <row r="16" spans="1:14" x14ac:dyDescent="0.2">
      <c r="D16" s="322" t="str">
        <f>'[1]Fig3 bis Ipampa Vol'!D16</f>
        <v>N</v>
      </c>
      <c r="E16" s="129">
        <f>'[2]Fig3 bis Ipampa Vol'!E16</f>
        <v>98.2</v>
      </c>
      <c r="F16" s="130">
        <f>'[2]Fig3 bis Ipampa Vol'!F16</f>
        <v>101.1</v>
      </c>
      <c r="G16" s="130">
        <f>'[2]Fig3 bis Ipampa Vol'!G16</f>
        <v>116</v>
      </c>
      <c r="H16" s="130">
        <f>'[2]Fig3 bis Ipampa Vol'!H16</f>
        <v>146.19999999999999</v>
      </c>
      <c r="I16" s="130">
        <f>'[2]Fig3 bis Ipampa Vol'!I16</f>
        <v>131.4</v>
      </c>
      <c r="J16" s="301"/>
      <c r="K16" s="130">
        <f>'[2]Fig3 bis Ipampa Vol'!K16</f>
        <v>118.58</v>
      </c>
    </row>
    <row r="17" spans="4:11" x14ac:dyDescent="0.2">
      <c r="D17" s="322" t="str">
        <f>'[2]Fig3 bis Ipampa Vol'!D17</f>
        <v>D</v>
      </c>
      <c r="E17" s="129">
        <f>'[2]Fig3 bis Ipampa Vol'!E17</f>
        <v>98.2</v>
      </c>
      <c r="F17" s="130">
        <f>'[2]Fig3 bis Ipampa Vol'!F17</f>
        <v>101.8</v>
      </c>
      <c r="G17" s="130">
        <f>'[2]Fig3 bis Ipampa Vol'!G17</f>
        <v>117.5</v>
      </c>
      <c r="H17" s="130">
        <f>'[2]Fig3 bis Ipampa Vol'!H17</f>
        <v>146</v>
      </c>
      <c r="I17" s="130">
        <f>'[2]Fig3 bis Ipampa Vol'!I17</f>
        <v>130.69999999999999</v>
      </c>
      <c r="J17" s="301"/>
      <c r="K17" s="130">
        <f>'[2]Fig3 bis Ipampa Vol'!K17</f>
        <v>118.84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1"/>
  <sheetViews>
    <sheetView showGridLines="0" zoomScale="115" zoomScaleNormal="115" workbookViewId="0">
      <selection activeCell="G2" sqref="G2"/>
    </sheetView>
  </sheetViews>
  <sheetFormatPr baseColWidth="10" defaultRowHeight="12.75" x14ac:dyDescent="0.2"/>
  <cols>
    <col min="1" max="1" width="4.140625" style="90" customWidth="1"/>
    <col min="2" max="4" width="4.140625" style="5" customWidth="1"/>
    <col min="5" max="6" width="4.140625" customWidth="1"/>
    <col min="7" max="7" width="20.140625" bestFit="1" customWidth="1"/>
    <col min="8" max="8" width="14" customWidth="1"/>
    <col min="9" max="9" width="19.7109375" customWidth="1"/>
    <col min="10" max="10" width="24.140625" customWidth="1"/>
    <col min="11" max="11" width="7.5703125" customWidth="1"/>
  </cols>
  <sheetData>
    <row r="1" spans="1:15" s="17" customFormat="1" ht="15" x14ac:dyDescent="0.25">
      <c r="A1" s="83"/>
      <c r="B1" s="37"/>
      <c r="C1" s="20"/>
      <c r="D1" s="21"/>
      <c r="E1" s="20"/>
    </row>
    <row r="2" spans="1:15" s="17" customFormat="1" x14ac:dyDescent="0.2">
      <c r="A2" s="83"/>
      <c r="B2" s="48"/>
      <c r="C2" s="22"/>
      <c r="D2" s="23"/>
      <c r="E2" s="18"/>
      <c r="F2" s="18"/>
      <c r="G2" s="361" t="str">
        <f>'[1]Fig 4_poussins chair'!G2</f>
        <v>Figure 4 : mises en place des poussins de chair</v>
      </c>
      <c r="H2" s="131"/>
      <c r="I2" s="131"/>
      <c r="J2" s="131"/>
      <c r="K2" s="18"/>
      <c r="L2" s="18"/>
      <c r="M2" s="18"/>
    </row>
    <row r="3" spans="1:15" s="20" customFormat="1" ht="6" customHeight="1" x14ac:dyDescent="0.2">
      <c r="A3" s="84"/>
      <c r="D3" s="5"/>
      <c r="E3"/>
      <c r="F3" s="24"/>
    </row>
    <row r="4" spans="1:15" ht="24" customHeight="1" x14ac:dyDescent="0.2">
      <c r="A4" s="85"/>
      <c r="F4" s="25"/>
      <c r="G4" s="44"/>
      <c r="H4" s="51" t="str">
        <f>'[2]Fig 4_poussins chair'!H4</f>
        <v>Septembre 2024</v>
      </c>
      <c r="I4" s="323" t="str">
        <f>'[2]Fig 4_poussins chair'!I4</f>
        <v>Évolution 2024/2023</v>
      </c>
      <c r="J4" s="353" t="str">
        <f>'[2]Fig 4_poussins chair'!J4</f>
        <v>Évolution 2024/ Moy. 2019-2023</v>
      </c>
    </row>
    <row r="5" spans="1:15" ht="16.5" customHeight="1" x14ac:dyDescent="0.2">
      <c r="A5" s="86"/>
      <c r="F5" s="26"/>
      <c r="G5" s="45"/>
      <c r="H5" s="52" t="str">
        <f>'[2]Fig 4_poussins chair'!H5</f>
        <v>Million de têtes</v>
      </c>
      <c r="I5" s="52" t="str">
        <f>'[2]Fig 4_poussins chair'!I5</f>
        <v>%</v>
      </c>
      <c r="J5" s="53" t="str">
        <f>'[2]Fig 4_poussins chair'!J5</f>
        <v>%</v>
      </c>
    </row>
    <row r="6" spans="1:15" ht="13.5" x14ac:dyDescent="0.25">
      <c r="E6" s="87"/>
      <c r="F6" s="27"/>
      <c r="G6" s="50" t="str">
        <f>'[1]Fig 4_poussins chair'!G6</f>
        <v>Poulets</v>
      </c>
      <c r="H6" s="72">
        <f>'[2]Fig 4_poussins chair'!H6</f>
        <v>60.136252999999996</v>
      </c>
      <c r="I6" s="72">
        <f>'[2]Fig 4_poussins chair'!I6</f>
        <v>4.8054095927393847</v>
      </c>
      <c r="J6" s="354">
        <f>'[2]Fig 4_poussins chair'!J6</f>
        <v>-7.796384535063094</v>
      </c>
    </row>
    <row r="7" spans="1:15" ht="13.5" x14ac:dyDescent="0.25">
      <c r="E7" s="87"/>
      <c r="F7" s="27"/>
      <c r="G7" s="50" t="str">
        <f>'[1]Fig 4_poussins chair'!G7</f>
        <v>Dindes</v>
      </c>
      <c r="H7" s="72">
        <f>'[2]Fig 4_poussins chair'!H7</f>
        <v>2.7607839999999997</v>
      </c>
      <c r="I7" s="72">
        <f>'[2]Fig 4_poussins chair'!I7</f>
        <v>-8.4950483695034542</v>
      </c>
      <c r="J7" s="354">
        <f>'[2]Fig 4_poussins chair'!J7</f>
        <v>-18.814706668201321</v>
      </c>
    </row>
    <row r="8" spans="1:15" ht="13.5" x14ac:dyDescent="0.25">
      <c r="E8" s="87"/>
      <c r="F8" s="27"/>
      <c r="G8" s="50" t="str">
        <f>'[1]Fig 4_poussins chair'!G8</f>
        <v>Canards à rôtir et à gaver</v>
      </c>
      <c r="H8" s="72">
        <f>'[2]Fig 4_poussins chair'!H8</f>
        <v>6.073531</v>
      </c>
      <c r="I8" s="72">
        <f>'[2]Fig 4_poussins chair'!I8</f>
        <v>10.30243252534888</v>
      </c>
      <c r="J8" s="354">
        <f>'[2]Fig 4_poussins chair'!J8</f>
        <v>-0.15772812063166164</v>
      </c>
    </row>
    <row r="9" spans="1:15" ht="13.5" x14ac:dyDescent="0.25">
      <c r="E9" s="87"/>
      <c r="F9" s="27"/>
      <c r="G9" s="50" t="str">
        <f>'[1]Fig 4_poussins chair'!G9</f>
        <v>Pintades</v>
      </c>
      <c r="H9" s="72">
        <f>'[2]Fig 4_poussins chair'!H9</f>
        <v>2.3959639999999998</v>
      </c>
      <c r="I9" s="72">
        <f>'[2]Fig 4_poussins chair'!I9</f>
        <v>-13.97991063254439</v>
      </c>
      <c r="J9" s="354">
        <f>'[2]Fig 4_poussins chair'!J9</f>
        <v>-34.687852035995071</v>
      </c>
    </row>
    <row r="10" spans="1:15" s="8" customFormat="1" ht="13.5" x14ac:dyDescent="0.25">
      <c r="A10" s="88"/>
      <c r="G10" s="372" t="str">
        <f>'[2]Fig 4_poussins chair'!G10</f>
        <v xml:space="preserve">Total </v>
      </c>
      <c r="H10" s="345">
        <f>'[2]Fig 4_poussins chair'!H10</f>
        <v>71.366532000000007</v>
      </c>
      <c r="I10" s="345">
        <f>'[2]Fig 4_poussins chair'!I10</f>
        <v>3.900088127920176</v>
      </c>
      <c r="J10" s="345">
        <f>'[2]Fig 4_poussins chair'!J10</f>
        <v>-8.9403040887843783</v>
      </c>
    </row>
    <row r="11" spans="1:15" x14ac:dyDescent="0.2">
      <c r="A11" s="89"/>
      <c r="C11" s="28"/>
      <c r="D11" s="6"/>
      <c r="G11" s="41" t="str">
        <f>'[2]Fig 4_poussins chair'!G11</f>
        <v>Sources : Agreste, DGDDI</v>
      </c>
      <c r="H11" s="23"/>
      <c r="I11" s="5"/>
      <c r="M11" s="8"/>
      <c r="N11" s="8"/>
      <c r="O11" s="8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2"/>
  <sheetViews>
    <sheetView workbookViewId="0"/>
  </sheetViews>
  <sheetFormatPr baseColWidth="10" defaultRowHeight="12.75" customHeight="1" x14ac:dyDescent="0.2"/>
  <cols>
    <col min="1" max="1" width="26.7109375" customWidth="1"/>
    <col min="2" max="2" width="49.85546875" customWidth="1"/>
    <col min="3" max="3" width="15" customWidth="1"/>
    <col min="4" max="4" width="7.28515625" customWidth="1"/>
    <col min="5" max="5" width="5.28515625" customWidth="1"/>
    <col min="6" max="6" width="7.28515625" customWidth="1"/>
    <col min="7" max="7" width="5.140625" customWidth="1"/>
    <col min="8" max="8" width="4.28515625" customWidth="1"/>
    <col min="9" max="9" width="4.5703125" customWidth="1"/>
  </cols>
  <sheetData>
    <row r="1" spans="1:9" ht="15" x14ac:dyDescent="0.25">
      <c r="A1" s="75"/>
      <c r="B1" s="75"/>
      <c r="C1" s="75" t="s">
        <v>37</v>
      </c>
      <c r="D1" s="75"/>
      <c r="E1" s="75"/>
      <c r="F1" s="75"/>
      <c r="G1" s="75"/>
      <c r="H1" s="75"/>
      <c r="I1" s="75"/>
    </row>
    <row r="2" spans="1:9" ht="15" x14ac:dyDescent="0.25">
      <c r="A2" s="75"/>
      <c r="B2" s="75"/>
      <c r="C2" s="75" t="s">
        <v>28</v>
      </c>
      <c r="D2" s="75"/>
      <c r="E2" s="75"/>
      <c r="F2" s="75"/>
      <c r="G2" s="75"/>
      <c r="H2" s="75"/>
      <c r="I2" s="75"/>
    </row>
    <row r="3" spans="1:9" ht="15" x14ac:dyDescent="0.25">
      <c r="A3" s="75"/>
      <c r="B3" s="75"/>
      <c r="C3" s="98" t="s">
        <v>16</v>
      </c>
      <c r="D3" s="98" t="s">
        <v>27</v>
      </c>
      <c r="E3" s="75"/>
      <c r="F3" s="75"/>
      <c r="G3" s="75"/>
      <c r="H3" s="75"/>
      <c r="I3" s="75"/>
    </row>
    <row r="4" spans="1:9" ht="15" x14ac:dyDescent="0.25">
      <c r="A4" s="75"/>
      <c r="B4" s="75"/>
      <c r="C4" s="75" t="s">
        <v>0</v>
      </c>
      <c r="D4" s="75" t="s">
        <v>1</v>
      </c>
      <c r="E4" s="75" t="s">
        <v>2</v>
      </c>
      <c r="F4" s="75" t="s">
        <v>0</v>
      </c>
      <c r="G4" s="75" t="s">
        <v>3</v>
      </c>
      <c r="H4" s="75" t="s">
        <v>4</v>
      </c>
      <c r="I4" s="75" t="s">
        <v>5</v>
      </c>
    </row>
    <row r="5" spans="1:9" ht="15" x14ac:dyDescent="0.25">
      <c r="A5" s="75" t="s">
        <v>25</v>
      </c>
      <c r="B5" s="98" t="s">
        <v>12</v>
      </c>
      <c r="C5" s="75"/>
      <c r="D5" s="75"/>
      <c r="E5" s="75"/>
      <c r="F5" s="75"/>
      <c r="G5" s="75"/>
      <c r="H5" s="75"/>
      <c r="I5" s="75"/>
    </row>
    <row r="6" spans="1:9" ht="15" x14ac:dyDescent="0.25">
      <c r="A6" s="75" t="s">
        <v>40</v>
      </c>
      <c r="B6" s="98" t="s">
        <v>41</v>
      </c>
      <c r="C6" s="75"/>
      <c r="D6" s="75"/>
      <c r="E6" s="75"/>
      <c r="F6" s="75"/>
      <c r="G6" s="75"/>
      <c r="H6" s="75"/>
      <c r="I6" s="75"/>
    </row>
    <row r="7" spans="1:9" ht="15" x14ac:dyDescent="0.25">
      <c r="A7" s="75" t="s">
        <v>30</v>
      </c>
      <c r="B7" s="98" t="s">
        <v>42</v>
      </c>
      <c r="C7" s="75"/>
      <c r="D7" s="75"/>
      <c r="E7" s="75"/>
      <c r="F7" s="75"/>
      <c r="G7" s="75"/>
      <c r="H7" s="75"/>
      <c r="I7" s="75"/>
    </row>
    <row r="8" spans="1:9" ht="15" x14ac:dyDescent="0.25">
      <c r="A8" s="75" t="s">
        <v>35</v>
      </c>
      <c r="B8" s="98" t="s">
        <v>43</v>
      </c>
      <c r="C8" s="75"/>
      <c r="D8" s="75"/>
      <c r="E8" s="75"/>
      <c r="F8" s="75"/>
      <c r="G8" s="75"/>
      <c r="H8" s="75"/>
      <c r="I8" s="75"/>
    </row>
    <row r="9" spans="1:9" ht="15" x14ac:dyDescent="0.25">
      <c r="A9" s="75" t="s">
        <v>22</v>
      </c>
      <c r="B9" s="98" t="s">
        <v>54</v>
      </c>
      <c r="C9" s="75"/>
      <c r="D9" s="75"/>
      <c r="E9" s="75"/>
      <c r="F9" s="75"/>
      <c r="G9" s="75"/>
      <c r="H9" s="75"/>
      <c r="I9" s="75"/>
    </row>
    <row r="10" spans="1:9" ht="15" x14ac:dyDescent="0.25">
      <c r="A10" s="75" t="s">
        <v>31</v>
      </c>
      <c r="B10" s="98" t="s">
        <v>39</v>
      </c>
      <c r="C10" s="75"/>
      <c r="D10" s="75"/>
      <c r="E10" s="75"/>
      <c r="F10" s="75"/>
      <c r="G10" s="75"/>
      <c r="H10" s="75"/>
      <c r="I10" s="75"/>
    </row>
    <row r="11" spans="1:9" ht="15" x14ac:dyDescent="0.25">
      <c r="A11" s="75" t="s">
        <v>18</v>
      </c>
      <c r="B11" s="75"/>
      <c r="C11" s="75"/>
      <c r="D11" s="75"/>
      <c r="E11" s="75"/>
      <c r="F11" s="75"/>
      <c r="G11" s="75"/>
      <c r="H11" s="75"/>
      <c r="I11" s="75"/>
    </row>
    <row r="12" spans="1:9" ht="15" x14ac:dyDescent="0.25">
      <c r="A12" s="75" t="s">
        <v>36</v>
      </c>
      <c r="B12" s="75"/>
      <c r="C12" s="75"/>
      <c r="D12" s="75"/>
      <c r="E12" s="75"/>
      <c r="F12" s="75"/>
      <c r="G12" s="75"/>
      <c r="H12" s="75"/>
      <c r="I12" s="75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W54"/>
  <sheetViews>
    <sheetView showGridLines="0" zoomScale="130" zoomScaleNormal="130" workbookViewId="0">
      <selection activeCell="G2" sqref="G2"/>
    </sheetView>
  </sheetViews>
  <sheetFormatPr baseColWidth="10" defaultRowHeight="12.75" x14ac:dyDescent="0.2"/>
  <cols>
    <col min="1" max="1" width="3.140625" style="4" customWidth="1"/>
    <col min="2" max="6" width="3.140625" customWidth="1"/>
    <col min="7" max="7" width="34.140625" customWidth="1"/>
    <col min="8" max="9" width="16.42578125" customWidth="1"/>
    <col min="10" max="10" width="18.140625" customWidth="1"/>
    <col min="11" max="11" width="7.140625" customWidth="1"/>
    <col min="12" max="12" width="6" customWidth="1"/>
    <col min="13" max="13" width="5.5703125" bestFit="1" customWidth="1"/>
    <col min="14" max="14" width="9.85546875" customWidth="1"/>
  </cols>
  <sheetData>
    <row r="1" spans="1:13" ht="8.25" customHeight="1" x14ac:dyDescent="0.25">
      <c r="B1" s="49"/>
      <c r="C1" s="36"/>
      <c r="D1" s="36"/>
      <c r="E1" s="36"/>
      <c r="G1" s="49"/>
    </row>
    <row r="2" spans="1:13" ht="14.25" customHeight="1" x14ac:dyDescent="0.2">
      <c r="B2" s="36"/>
      <c r="C2" s="36"/>
      <c r="D2" s="36"/>
      <c r="E2" s="36"/>
      <c r="F2" s="19"/>
      <c r="G2" s="361" t="str">
        <f>'[2]Fig 5a_CE et Conso'!$G$2</f>
        <v>Figure 5a : consommation de viandes de volaille</v>
      </c>
      <c r="H2" s="132"/>
      <c r="I2" s="132"/>
      <c r="J2" s="132"/>
      <c r="K2" s="19"/>
    </row>
    <row r="3" spans="1:13" ht="6.75" customHeight="1" x14ac:dyDescent="0.2">
      <c r="B3" s="36"/>
      <c r="C3" s="36"/>
      <c r="D3" s="36"/>
      <c r="E3" s="36"/>
      <c r="G3" s="97"/>
    </row>
    <row r="4" spans="1:13" ht="27.75" customHeight="1" x14ac:dyDescent="0.2">
      <c r="G4" s="63"/>
      <c r="H4" s="64" t="str">
        <f>'[2]Fig 5a_CE et Conso'!H4</f>
        <v>Septembre 2024</v>
      </c>
      <c r="I4" s="64" t="str">
        <f>'[2]Fig 5a_CE et Conso'!I4</f>
        <v>Évolution 2024/2023</v>
      </c>
      <c r="J4" s="353" t="str">
        <f>'[2]Fig 5a_CE et Conso'!J4</f>
        <v>Évolution 2024/Moyenne 5 ans</v>
      </c>
    </row>
    <row r="5" spans="1:13" ht="15.75" customHeight="1" x14ac:dyDescent="0.2">
      <c r="G5" s="65"/>
      <c r="H5" s="103" t="str">
        <f>'[2]Fig 5a_CE et Conso'!H5</f>
        <v>Millier de tec</v>
      </c>
      <c r="I5" s="103" t="str">
        <f>'[2]Fig 5a_CE et Conso'!I5</f>
        <v>%</v>
      </c>
      <c r="J5" s="66" t="str">
        <f>'[2]Fig 5a_CE et Conso'!J5</f>
        <v>%</v>
      </c>
    </row>
    <row r="6" spans="1:13" ht="15" customHeight="1" x14ac:dyDescent="0.25">
      <c r="E6" s="78"/>
      <c r="G6" s="50" t="str">
        <f>'[2]Fig 5a_CE et Conso'!G6</f>
        <v>Abattages</v>
      </c>
      <c r="H6" s="104">
        <f>'[2]Fig 5a_CE et Conso'!H6</f>
        <v>147.41438262607102</v>
      </c>
      <c r="I6" s="104">
        <f>'[2]Fig 5a_CE et Conso'!I6</f>
        <v>9.5192238909564519</v>
      </c>
      <c r="J6" s="355">
        <f>'[2]Fig 5a_CE et Conso'!J6</f>
        <v>6.7946424591976085</v>
      </c>
    </row>
    <row r="7" spans="1:13" ht="13.5" x14ac:dyDescent="0.25">
      <c r="E7" s="78"/>
      <c r="F7" s="1"/>
      <c r="G7" s="50" t="str">
        <f>'[2]Fig 5a_CE et Conso'!G7</f>
        <v xml:space="preserve">Importations Viandes et préparations (1) </v>
      </c>
      <c r="H7" s="104">
        <f>'[2]Fig 5a_CE et Conso'!H7</f>
        <v>74.740926999999999</v>
      </c>
      <c r="I7" s="104">
        <f>'[2]Fig 5a_CE et Conso'!I7</f>
        <v>2.0684096495539483</v>
      </c>
      <c r="J7" s="355">
        <f>'[2]Fig 5a_CE et Conso'!J7</f>
        <v>13.270154144673562</v>
      </c>
    </row>
    <row r="8" spans="1:13" ht="13.5" x14ac:dyDescent="0.25">
      <c r="E8" s="78"/>
      <c r="F8" s="1"/>
      <c r="G8" s="50" t="str">
        <f>'[2]Fig 5a_CE et Conso'!G8</f>
        <v>Exportations Viandes et préparations (2)</v>
      </c>
      <c r="H8" s="104">
        <f>'[2]Fig 5a_CE et Conso'!H8</f>
        <v>35.617337999999997</v>
      </c>
      <c r="I8" s="104">
        <f>'[2]Fig 5a_CE et Conso'!I8</f>
        <v>-4.0594065886699227</v>
      </c>
      <c r="J8" s="355">
        <f>'[2]Fig 5a_CE et Conso'!J8</f>
        <v>-6.725839830818936</v>
      </c>
    </row>
    <row r="9" spans="1:13" ht="13.5" x14ac:dyDescent="0.25">
      <c r="E9" s="78"/>
      <c r="F9" s="7"/>
      <c r="G9" s="135" t="str">
        <f>'[2]Fig 5a_CE et Conso'!G9</f>
        <v>Solde du commerce extérieur (=2-1)</v>
      </c>
      <c r="H9" s="104">
        <f>'[2]Fig 5a_CE et Conso'!H9</f>
        <v>-39.123589000000003</v>
      </c>
      <c r="I9" s="104" t="str">
        <f>'[2]Fig 5a_CE et Conso'!I9</f>
        <v>nc</v>
      </c>
      <c r="J9" s="355" t="str">
        <f>'[2]Fig 5a_CE et Conso'!J9</f>
        <v>nc</v>
      </c>
    </row>
    <row r="10" spans="1:13" ht="13.5" x14ac:dyDescent="0.25">
      <c r="E10" s="78"/>
      <c r="F10" s="7"/>
      <c r="G10" s="96" t="str">
        <f>'[2]Fig 5a_CE et Conso'!G10</f>
        <v>Variation de stocks (1000 t)</v>
      </c>
      <c r="H10" s="104">
        <f>'[2]Fig 5a_CE et Conso'!H10</f>
        <v>1.2980000000000018</v>
      </c>
      <c r="I10" s="104" t="str">
        <f>'[2]Fig 5a_CE et Conso'!I10</f>
        <v>nc</v>
      </c>
      <c r="J10" s="355" t="str">
        <f>'[2]Fig 5a_CE et Conso'!J10</f>
        <v>nc</v>
      </c>
      <c r="K10" s="99"/>
    </row>
    <row r="11" spans="1:13" ht="13.5" x14ac:dyDescent="0.25">
      <c r="E11" s="78"/>
      <c r="F11" s="7"/>
      <c r="G11" s="67" t="str">
        <f>'[2]Fig 5a_CE et Conso'!G11</f>
        <v>Consommation apparente *</v>
      </c>
      <c r="H11" s="105">
        <f>'[2]Fig 5a_CE et Conso'!H11</f>
        <v>185.23997162607102</v>
      </c>
      <c r="I11" s="105">
        <f>'[2]Fig 5a_CE et Conso'!I11</f>
        <v>9.5878467778328194</v>
      </c>
      <c r="J11" s="356">
        <f>'[2]Fig 5a_CE et Conso'!J11</f>
        <v>12.151242313474043</v>
      </c>
      <c r="M11" s="30"/>
    </row>
    <row r="12" spans="1:13" ht="13.5" customHeight="1" x14ac:dyDescent="0.2">
      <c r="F12" s="73"/>
      <c r="G12" s="363" t="str">
        <f>'[2]Fig 5a_CE et Conso'!G12</f>
        <v>Sources : Agreste, DGDDI</v>
      </c>
      <c r="H12" s="363"/>
      <c r="I12" s="363"/>
      <c r="J12" s="100" t="s">
        <v>53</v>
      </c>
    </row>
    <row r="13" spans="1:13" ht="13.5" customHeight="1" x14ac:dyDescent="0.2">
      <c r="A13" s="18"/>
      <c r="B13" s="4"/>
      <c r="C13" s="94"/>
      <c r="D13" s="94"/>
      <c r="E13" s="94"/>
      <c r="F13" s="94"/>
      <c r="G13" s="363" t="str">
        <f>'[2]Fig 5a_CE et Conso'!G13</f>
        <v xml:space="preserve">* Consommation apparente (calculée par bilan) = abattages + importations de viande - exportations </v>
      </c>
    </row>
    <row r="14" spans="1:13" ht="23.25" customHeight="1" x14ac:dyDescent="0.2">
      <c r="F14" s="74"/>
      <c r="G14" s="414" t="str">
        <f>'[2]Fig 5a_CE et Conso'!G14</f>
        <v>En 2023, les Gallus représentaient 74 % des abattages de volailles, 91 % des importations des viandes de volaille,
80 % des exportations et 80 % de la consommation.</v>
      </c>
      <c r="H14" s="414"/>
      <c r="I14" s="414"/>
      <c r="J14" s="414"/>
    </row>
    <row r="15" spans="1:13" ht="15" x14ac:dyDescent="0.2">
      <c r="F15" s="74"/>
      <c r="G15" s="120"/>
      <c r="H15" s="111"/>
      <c r="I15" s="111"/>
      <c r="J15" s="111"/>
    </row>
    <row r="16" spans="1:13" x14ac:dyDescent="0.2">
      <c r="F16" s="82"/>
      <c r="G16" s="81"/>
      <c r="H16" s="82"/>
      <c r="I16" s="82"/>
      <c r="J16" s="82"/>
    </row>
    <row r="17" spans="1:283" s="17" customFormat="1" x14ac:dyDescent="0.2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</row>
    <row r="18" spans="1:283" s="17" customFormat="1" x14ac:dyDescent="0.2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</row>
    <row r="19" spans="1:283" s="17" customForma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</row>
    <row r="20" spans="1:283" s="17" customFormat="1" x14ac:dyDescent="0.2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</row>
    <row r="21" spans="1:283" s="17" customFormat="1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</row>
    <row r="22" spans="1:283" s="17" customFormat="1" x14ac:dyDescent="0.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</row>
    <row r="23" spans="1:283" s="17" customFormat="1" x14ac:dyDescent="0.2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</row>
    <row r="24" spans="1:283" s="17" customFormat="1" x14ac:dyDescent="0.2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</row>
    <row r="25" spans="1:283" s="17" customFormat="1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</row>
    <row r="26" spans="1:283" s="17" customFormat="1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</row>
    <row r="27" spans="1:283" s="17" customFormat="1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</row>
    <row r="28" spans="1:283" s="17" customFormat="1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</row>
    <row r="29" spans="1:283" s="17" customFormat="1" x14ac:dyDescent="0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</row>
    <row r="30" spans="1:283" s="17" customFormat="1" x14ac:dyDescent="0.2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</row>
    <row r="31" spans="1:283" s="17" customFormat="1" x14ac:dyDescent="0.2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</row>
    <row r="32" spans="1:283" s="17" customFormat="1" x14ac:dyDescent="0.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</row>
    <row r="33" spans="1:283" s="17" customFormat="1" x14ac:dyDescent="0.2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</row>
    <row r="34" spans="1:283" s="17" customFormat="1" x14ac:dyDescent="0.2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</row>
    <row r="35" spans="1:283" s="17" customFormat="1" x14ac:dyDescent="0.2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</row>
    <row r="36" spans="1:283" s="17" customFormat="1" x14ac:dyDescent="0.2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</row>
    <row r="37" spans="1:283" s="17" customFormat="1" x14ac:dyDescent="0.2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</row>
    <row r="38" spans="1:283" s="17" customFormat="1" x14ac:dyDescent="0.2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</row>
    <row r="39" spans="1:283" s="17" customFormat="1" x14ac:dyDescent="0.2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</row>
    <row r="40" spans="1:283" s="17" customFormat="1" x14ac:dyDescent="0.2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</row>
    <row r="41" spans="1:283" s="17" customFormat="1" x14ac:dyDescent="0.2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</row>
    <row r="42" spans="1:283" s="17" customFormat="1" x14ac:dyDescent="0.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</row>
    <row r="43" spans="1:283" s="17" customFormat="1" x14ac:dyDescent="0.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</row>
    <row r="44" spans="1:283" s="17" customFormat="1" x14ac:dyDescent="0.2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</row>
    <row r="45" spans="1:283" s="17" customFormat="1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</row>
    <row r="46" spans="1:283" s="17" customFormat="1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</row>
    <row r="47" spans="1:283" s="17" customFormat="1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</row>
    <row r="48" spans="1:283" x14ac:dyDescent="0.2">
      <c r="A48"/>
    </row>
    <row r="49" spans="1:1" x14ac:dyDescent="0.2">
      <c r="A49"/>
    </row>
    <row r="50" spans="1:1" x14ac:dyDescent="0.2">
      <c r="A50"/>
    </row>
    <row r="51" spans="1:1" x14ac:dyDescent="0.2">
      <c r="A51"/>
    </row>
    <row r="52" spans="1:1" x14ac:dyDescent="0.2">
      <c r="A52"/>
    </row>
    <row r="53" spans="1:1" x14ac:dyDescent="0.2">
      <c r="A53"/>
    </row>
    <row r="54" spans="1:1" s="29" customFormat="1" x14ac:dyDescent="0.2"/>
  </sheetData>
  <mergeCells count="1">
    <mergeCell ref="G14:J1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V166"/>
  <sheetViews>
    <sheetView showGridLines="0" workbookViewId="0">
      <selection activeCell="B2" sqref="B2"/>
    </sheetView>
  </sheetViews>
  <sheetFormatPr baseColWidth="10" defaultRowHeight="12.75" x14ac:dyDescent="0.2"/>
  <cols>
    <col min="1" max="1" width="18.5703125" style="197" customWidth="1"/>
    <col min="2" max="2" width="14.5703125" style="126" customWidth="1"/>
    <col min="3" max="14" width="5.28515625" style="136" customWidth="1"/>
    <col min="15" max="15" width="7.140625" style="190" customWidth="1"/>
    <col min="16" max="16" width="8.140625" style="136" customWidth="1"/>
    <col min="17" max="17" width="7.140625" style="136" customWidth="1"/>
    <col min="18" max="19" width="6.42578125" style="136" customWidth="1"/>
    <col min="20" max="20" width="3.7109375" style="136" customWidth="1"/>
    <col min="21" max="24" width="11.42578125" style="136"/>
    <col min="25" max="25" width="15" style="136" customWidth="1"/>
    <col min="26" max="26" width="9" style="136" customWidth="1"/>
    <col min="27" max="16384" width="11.42578125" style="136"/>
  </cols>
  <sheetData>
    <row r="1" spans="1:22" s="137" customFormat="1" x14ac:dyDescent="0.2">
      <c r="A1" s="255"/>
      <c r="B1" s="255"/>
      <c r="C1" s="255"/>
      <c r="D1" s="255"/>
      <c r="E1" s="255"/>
      <c r="F1" s="255"/>
      <c r="G1" s="148"/>
      <c r="H1" s="255"/>
      <c r="I1" s="148"/>
      <c r="O1" s="190"/>
      <c r="U1" s="136"/>
      <c r="V1" s="136"/>
    </row>
    <row r="2" spans="1:22" s="137" customFormat="1" ht="15.75" x14ac:dyDescent="0.3">
      <c r="A2" s="256"/>
      <c r="B2" s="359" t="str">
        <f>'[4]Fig5b_ Graph Conso Doublon'!B2</f>
        <v>Consommation apparente des viandes de volaille</v>
      </c>
      <c r="C2" s="255"/>
      <c r="D2" s="255"/>
      <c r="E2" s="255"/>
      <c r="F2" s="255"/>
      <c r="G2" s="148"/>
      <c r="H2" s="255"/>
      <c r="I2" s="148"/>
      <c r="J2" s="136"/>
      <c r="K2" s="136"/>
      <c r="L2" s="136"/>
      <c r="M2" s="136"/>
      <c r="N2" s="136"/>
      <c r="O2" s="190"/>
      <c r="P2" s="341" t="str">
        <f>'[4]Fig5b_ Graph Conso Doublon'!$P$1</f>
        <v>Fig 5b : consommation de viandes de volailles</v>
      </c>
      <c r="U2" s="136"/>
      <c r="V2" s="136"/>
    </row>
    <row r="3" spans="1:22" ht="15" x14ac:dyDescent="0.25">
      <c r="B3" s="257"/>
      <c r="C3" s="255"/>
      <c r="D3" s="255"/>
      <c r="E3" s="255"/>
      <c r="F3" s="255"/>
      <c r="G3" s="148"/>
      <c r="H3" s="255"/>
      <c r="I3" s="148"/>
    </row>
    <row r="4" spans="1:22" x14ac:dyDescent="0.2">
      <c r="B4" s="253"/>
      <c r="C4" s="263" t="str">
        <f>'[4]Fig5b_ Graph Conso Doublon'!C4</f>
        <v xml:space="preserve">J </v>
      </c>
      <c r="D4" s="262" t="str">
        <f>'[4]Fig5b_ Graph Conso Doublon'!D4</f>
        <v xml:space="preserve">F </v>
      </c>
      <c r="E4" s="262" t="str">
        <f>'[4]Fig5b_ Graph Conso Doublon'!E4</f>
        <v xml:space="preserve">M </v>
      </c>
      <c r="F4" s="262" t="str">
        <f>'[4]Fig5b_ Graph Conso Doublon'!F4</f>
        <v xml:space="preserve">A </v>
      </c>
      <c r="G4" s="262" t="str">
        <f>'[4]Fig5b_ Graph Conso Doublon'!G4</f>
        <v xml:space="preserve">M </v>
      </c>
      <c r="H4" s="262" t="str">
        <f>'[4]Fig5b_ Graph Conso Doublon'!H4</f>
        <v xml:space="preserve">J </v>
      </c>
      <c r="I4" s="262" t="str">
        <f>'[4]Fig5b_ Graph Conso Doublon'!I4</f>
        <v xml:space="preserve">J </v>
      </c>
      <c r="J4" s="262" t="str">
        <f>'[4]Fig5b_ Graph Conso Doublon'!J4</f>
        <v xml:space="preserve">A </v>
      </c>
      <c r="K4" s="262" t="str">
        <f>'[4]Fig5b_ Graph Conso Doublon'!K4</f>
        <v xml:space="preserve">S </v>
      </c>
      <c r="L4" s="262" t="str">
        <f>'[4]Fig5b_ Graph Conso Doublon'!L4</f>
        <v xml:space="preserve">O </v>
      </c>
      <c r="M4" s="262" t="str">
        <f>'[4]Fig5b_ Graph Conso Doublon'!M4</f>
        <v xml:space="preserve">N </v>
      </c>
      <c r="N4" s="262" t="str">
        <f>'[4]Fig5b_ Graph Conso Doublon'!N4</f>
        <v>D</v>
      </c>
      <c r="P4" s="192"/>
      <c r="Q4" s="192"/>
      <c r="R4" s="192"/>
      <c r="S4" s="192"/>
    </row>
    <row r="5" spans="1:22" x14ac:dyDescent="0.2">
      <c r="B5" s="306" t="str">
        <f>'[4]Fig5b_ Graph Conso Doublon'!B5</f>
        <v>2023</v>
      </c>
      <c r="C5" s="264">
        <f>'[4]Fig5b_ Graph Conso Doublon'!C5</f>
        <v>163.12682178992299</v>
      </c>
      <c r="D5" s="252">
        <f>'[4]Fig5b_ Graph Conso Doublon'!D5</f>
        <v>155.76457022731199</v>
      </c>
      <c r="E5" s="252">
        <f>'[4]Fig5b_ Graph Conso Doublon'!E5</f>
        <v>163.12654359172495</v>
      </c>
      <c r="F5" s="252">
        <f>'[4]Fig5b_ Graph Conso Doublon'!F5</f>
        <v>162.22094001879</v>
      </c>
      <c r="G5" s="252">
        <f>'[4]Fig5b_ Graph Conso Doublon'!G5</f>
        <v>168.31560038125502</v>
      </c>
      <c r="H5" s="252">
        <f>'[4]Fig5b_ Graph Conso Doublon'!H5</f>
        <v>172.53591164832699</v>
      </c>
      <c r="I5" s="252">
        <f>'[4]Fig5b_ Graph Conso Doublon'!I5</f>
        <v>159.68265900652801</v>
      </c>
      <c r="J5" s="252">
        <f>'[4]Fig5b_ Graph Conso Doublon'!J5</f>
        <v>162.12521378438595</v>
      </c>
      <c r="K5" s="252">
        <f>'[4]Fig5b_ Graph Conso Doublon'!K5</f>
        <v>169.03331625961005</v>
      </c>
      <c r="L5" s="252">
        <f>'[4]Fig5b_ Graph Conso Doublon'!L5</f>
        <v>168.38528176772499</v>
      </c>
      <c r="M5" s="252">
        <f>'[4]Fig5b_ Graph Conso Doublon'!M5</f>
        <v>170.12358054566198</v>
      </c>
      <c r="N5" s="252">
        <f>'[4]Fig5b_ Graph Conso Doublon'!N5</f>
        <v>167.81371295477197</v>
      </c>
      <c r="O5" s="193"/>
      <c r="R5" s="189"/>
      <c r="S5" s="189"/>
    </row>
    <row r="6" spans="1:22" s="188" customFormat="1" x14ac:dyDescent="0.2">
      <c r="B6" s="307" t="str">
        <f>'[4]Fig5b_ Graph Conso Doublon'!B6</f>
        <v>2024</v>
      </c>
      <c r="C6" s="308">
        <f>'[4]Fig5b_ Graph Conso Doublon'!C6</f>
        <v>183.96533585517898</v>
      </c>
      <c r="D6" s="301">
        <f>'[4]Fig5b_ Graph Conso Doublon'!D6</f>
        <v>176.47550422961103</v>
      </c>
      <c r="E6" s="301">
        <f>'[4]Fig5b_ Graph Conso Doublon'!E6</f>
        <v>184.39215339105803</v>
      </c>
      <c r="F6" s="301">
        <f>'[4]Fig5b_ Graph Conso Doublon'!F6</f>
        <v>181.99569798429098</v>
      </c>
      <c r="G6" s="301">
        <f>'[4]Fig5b_ Graph Conso Doublon'!G6</f>
        <v>178.21164153687201</v>
      </c>
      <c r="H6" s="301">
        <f>'[4]Fig5b_ Graph Conso Doublon'!H6</f>
        <v>186.66074371322901</v>
      </c>
      <c r="I6" s="301">
        <f>'[4]Fig5b_ Graph Conso Doublon'!I6</f>
        <v>185.565074985894</v>
      </c>
      <c r="J6" s="301">
        <f>'[4]Fig5b_ Graph Conso Doublon'!J6</f>
        <v>172.77584712256601</v>
      </c>
      <c r="K6" s="301">
        <f>'[4]Fig5b_ Graph Conso Doublon'!K6</f>
        <v>185.24997162607102</v>
      </c>
      <c r="L6" s="258"/>
      <c r="M6" s="258"/>
      <c r="N6" s="258"/>
      <c r="O6" s="259"/>
      <c r="R6" s="260"/>
      <c r="S6" s="260"/>
    </row>
    <row r="7" spans="1:22" x14ac:dyDescent="0.2">
      <c r="A7" s="191"/>
      <c r="B7" s="303" t="str">
        <f>'[4]Fig5b_ Graph Conso Doublon'!B7</f>
        <v>Moy. 2019-2023</v>
      </c>
      <c r="C7" s="304">
        <f>'[4]Fig5b_ Graph Conso Doublon'!C7</f>
        <v>160.84743288182759</v>
      </c>
      <c r="D7" s="305">
        <f>'[4]Fig5b_ Graph Conso Doublon'!D7</f>
        <v>156.71819304547518</v>
      </c>
      <c r="E7" s="305">
        <f>'[4]Fig5b_ Graph Conso Doublon'!E7</f>
        <v>159.54736155918437</v>
      </c>
      <c r="F7" s="305">
        <f>'[4]Fig5b_ Graph Conso Doublon'!F7</f>
        <v>154.42657134968479</v>
      </c>
      <c r="G7" s="305">
        <f>'[4]Fig5b_ Graph Conso Doublon'!G7</f>
        <v>158.94845895960961</v>
      </c>
      <c r="H7" s="305">
        <f>'[4]Fig5b_ Graph Conso Doublon'!H7</f>
        <v>164.0645799136982</v>
      </c>
      <c r="I7" s="305">
        <f>'[4]Fig5b_ Graph Conso Doublon'!I7</f>
        <v>157.10059675128417</v>
      </c>
      <c r="J7" s="305">
        <f>'[4]Fig5b_ Graph Conso Doublon'!J7</f>
        <v>159.8471291618352</v>
      </c>
      <c r="K7" s="305">
        <f>'[4]Fig5b_ Graph Conso Doublon'!K7</f>
        <v>165.1697901912728</v>
      </c>
      <c r="L7" s="305">
        <f>'[4]Fig5b_ Graph Conso Doublon'!L7</f>
        <v>162.4667868933912</v>
      </c>
      <c r="M7" s="305">
        <f>'[4]Fig5b_ Graph Conso Doublon'!M7</f>
        <v>162.91531011627481</v>
      </c>
      <c r="N7" s="305">
        <f>'[4]Fig5b_ Graph Conso Doublon'!N7</f>
        <v>161.841828502048</v>
      </c>
      <c r="O7" s="193"/>
      <c r="R7" s="189"/>
      <c r="S7" s="189"/>
    </row>
    <row r="8" spans="1:22" x14ac:dyDescent="0.2">
      <c r="A8" s="191"/>
      <c r="O8" s="193"/>
      <c r="R8" s="189"/>
      <c r="S8" s="189"/>
    </row>
    <row r="9" spans="1:22" x14ac:dyDescent="0.2">
      <c r="A9" s="191"/>
      <c r="B9" s="251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193"/>
      <c r="R9" s="189"/>
      <c r="S9" s="189"/>
    </row>
    <row r="10" spans="1:22" x14ac:dyDescent="0.2">
      <c r="A10" s="191"/>
      <c r="O10" s="193"/>
      <c r="P10" s="195"/>
      <c r="Q10" s="195"/>
      <c r="R10" s="189"/>
      <c r="S10" s="189"/>
    </row>
    <row r="11" spans="1:22" s="137" customFormat="1" x14ac:dyDescent="0.2">
      <c r="A11" s="148"/>
      <c r="O11" s="196"/>
      <c r="P11" s="145"/>
      <c r="Q11" s="145"/>
      <c r="R11" s="145"/>
      <c r="S11" s="145"/>
    </row>
    <row r="12" spans="1:22" s="137" customFormat="1" x14ac:dyDescent="0.2">
      <c r="A12" s="148"/>
      <c r="O12" s="190"/>
      <c r="P12" s="140"/>
      <c r="Q12" s="140"/>
      <c r="R12" s="140"/>
      <c r="S12" s="145"/>
    </row>
    <row r="13" spans="1:22" s="137" customFormat="1" x14ac:dyDescent="0.2">
      <c r="A13" s="148"/>
      <c r="B13" s="154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90"/>
      <c r="P13" s="140"/>
      <c r="Q13" s="140"/>
      <c r="R13" s="140"/>
      <c r="S13" s="145"/>
    </row>
    <row r="14" spans="1:22" s="148" customFormat="1" x14ac:dyDescent="0.2">
      <c r="A14" s="191"/>
      <c r="O14" s="193"/>
    </row>
    <row r="15" spans="1:22" s="148" customFormat="1" x14ac:dyDescent="0.2">
      <c r="B15" s="254"/>
      <c r="C15" s="266"/>
      <c r="D15" s="266"/>
      <c r="E15" s="266"/>
      <c r="F15" s="266"/>
      <c r="G15" s="266"/>
      <c r="H15" s="266"/>
      <c r="I15" s="266"/>
      <c r="J15" s="266"/>
      <c r="K15" s="266"/>
      <c r="L15" s="266"/>
      <c r="M15" s="266"/>
      <c r="N15" s="266"/>
      <c r="O15" s="275"/>
    </row>
    <row r="16" spans="1:22" s="148" customFormat="1" x14ac:dyDescent="0.2">
      <c r="A16" s="191"/>
      <c r="B16" s="254"/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6"/>
      <c r="N16" s="266"/>
      <c r="O16" s="275"/>
    </row>
    <row r="17" spans="1:22" s="148" customFormat="1" x14ac:dyDescent="0.2">
      <c r="A17" s="191"/>
      <c r="B17" s="254"/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6"/>
      <c r="N17" s="266"/>
      <c r="O17" s="275"/>
    </row>
    <row r="18" spans="1:22" s="148" customFormat="1" x14ac:dyDescent="0.2">
      <c r="A18" s="191"/>
      <c r="B18" s="159"/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275"/>
    </row>
    <row r="19" spans="1:22" s="148" customFormat="1" x14ac:dyDescent="0.2">
      <c r="A19" s="191"/>
      <c r="B19" s="276"/>
      <c r="C19" s="277"/>
      <c r="D19" s="277"/>
      <c r="E19" s="277"/>
      <c r="F19" s="277"/>
      <c r="G19" s="277"/>
      <c r="H19" s="277"/>
      <c r="I19" s="277"/>
      <c r="J19" s="277"/>
      <c r="K19" s="277"/>
      <c r="L19" s="277"/>
      <c r="M19" s="277"/>
      <c r="N19" s="277"/>
      <c r="O19" s="275"/>
      <c r="P19" s="255"/>
      <c r="Q19" s="255"/>
    </row>
    <row r="20" spans="1:22" s="191" customFormat="1" ht="15" x14ac:dyDescent="0.25">
      <c r="A20" s="257"/>
      <c r="B20" s="278"/>
      <c r="C20" s="278"/>
      <c r="D20" s="278"/>
      <c r="E20" s="278"/>
      <c r="F20" s="278"/>
      <c r="G20" s="278"/>
      <c r="H20" s="278"/>
      <c r="I20" s="278"/>
      <c r="J20" s="278"/>
      <c r="K20" s="278"/>
      <c r="L20" s="278"/>
      <c r="M20" s="278"/>
      <c r="N20" s="278"/>
      <c r="O20" s="279"/>
      <c r="P20" s="278"/>
      <c r="Q20" s="278"/>
      <c r="R20" s="261"/>
    </row>
    <row r="21" spans="1:22" s="138" customFormat="1" x14ac:dyDescent="0.2">
      <c r="B21" s="141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P21" s="141"/>
      <c r="Q21" s="141"/>
    </row>
    <row r="22" spans="1:22" s="148" customFormat="1" x14ac:dyDescent="0.2">
      <c r="A22" s="191"/>
      <c r="B22" s="159"/>
      <c r="C22" s="280"/>
      <c r="D22" s="280"/>
      <c r="E22" s="280"/>
      <c r="F22" s="280"/>
      <c r="G22" s="280"/>
      <c r="H22" s="280"/>
      <c r="I22" s="280"/>
      <c r="J22" s="280"/>
      <c r="K22" s="280"/>
      <c r="L22" s="280"/>
      <c r="M22" s="280"/>
      <c r="N22" s="280"/>
      <c r="O22" s="281"/>
    </row>
    <row r="23" spans="1:22" s="148" customFormat="1" x14ac:dyDescent="0.2">
      <c r="A23" s="191"/>
      <c r="B23" s="159"/>
      <c r="C23" s="280"/>
      <c r="D23" s="280"/>
      <c r="E23" s="280"/>
      <c r="F23" s="280"/>
      <c r="G23" s="280"/>
      <c r="H23" s="280"/>
      <c r="I23" s="280"/>
      <c r="J23" s="280"/>
      <c r="K23" s="280"/>
      <c r="L23" s="280"/>
      <c r="M23" s="280"/>
      <c r="N23" s="280"/>
      <c r="O23" s="281"/>
      <c r="P23" s="282"/>
      <c r="Q23" s="282"/>
    </row>
    <row r="24" spans="1:22" s="148" customFormat="1" x14ac:dyDescent="0.2">
      <c r="A24" s="191"/>
      <c r="B24" s="159"/>
      <c r="C24" s="280"/>
      <c r="D24" s="280"/>
      <c r="E24" s="280"/>
      <c r="F24" s="280"/>
      <c r="G24" s="280"/>
      <c r="H24" s="280"/>
      <c r="I24" s="280"/>
      <c r="J24" s="280"/>
      <c r="K24" s="280"/>
      <c r="L24" s="280"/>
      <c r="M24" s="280"/>
      <c r="N24" s="280"/>
      <c r="O24" s="281"/>
    </row>
    <row r="25" spans="1:22" s="148" customFormat="1" x14ac:dyDescent="0.2">
      <c r="A25" s="191"/>
      <c r="B25" s="159"/>
      <c r="O25" s="281"/>
    </row>
    <row r="26" spans="1:22" s="148" customFormat="1" x14ac:dyDescent="0.2">
      <c r="A26" s="198"/>
      <c r="B26" s="159"/>
      <c r="C26" s="280"/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81"/>
    </row>
    <row r="27" spans="1:22" s="148" customFormat="1" x14ac:dyDescent="0.2">
      <c r="A27" s="198"/>
      <c r="B27" s="159"/>
      <c r="O27" s="281"/>
    </row>
    <row r="28" spans="1:22" s="148" customFormat="1" x14ac:dyDescent="0.2">
      <c r="A28" s="198"/>
      <c r="B28" s="159"/>
      <c r="C28" s="280"/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81"/>
    </row>
    <row r="29" spans="1:22" s="148" customFormat="1" x14ac:dyDescent="0.2">
      <c r="A29" s="255"/>
      <c r="B29" s="159"/>
      <c r="O29" s="281"/>
    </row>
    <row r="30" spans="1:22" s="137" customFormat="1" x14ac:dyDescent="0.2">
      <c r="A30" s="191"/>
      <c r="B30" s="159"/>
      <c r="C30" s="280"/>
      <c r="D30" s="280"/>
      <c r="E30" s="280"/>
      <c r="F30" s="280"/>
      <c r="G30" s="280"/>
      <c r="H30" s="280"/>
      <c r="I30" s="280"/>
      <c r="J30" s="280"/>
      <c r="K30" s="280"/>
      <c r="L30" s="280"/>
      <c r="M30" s="280"/>
      <c r="N30" s="280"/>
      <c r="O30" s="281"/>
      <c r="P30" s="148"/>
      <c r="Q30" s="148"/>
      <c r="R30" s="148"/>
      <c r="S30" s="148"/>
      <c r="T30" s="148"/>
      <c r="U30" s="148"/>
      <c r="V30" s="148"/>
    </row>
    <row r="31" spans="1:22" s="137" customFormat="1" x14ac:dyDescent="0.2">
      <c r="A31" s="191"/>
      <c r="B31" s="159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281"/>
      <c r="P31" s="148"/>
      <c r="Q31" s="148"/>
      <c r="R31" s="148"/>
      <c r="S31" s="148"/>
      <c r="T31" s="148"/>
      <c r="U31" s="148"/>
      <c r="V31" s="148"/>
    </row>
    <row r="32" spans="1:22" s="137" customFormat="1" x14ac:dyDescent="0.2">
      <c r="A32" s="191"/>
      <c r="B32" s="159"/>
      <c r="C32" s="280"/>
      <c r="D32" s="280"/>
      <c r="E32" s="280"/>
      <c r="F32" s="280"/>
      <c r="G32" s="280"/>
      <c r="H32" s="280"/>
      <c r="I32" s="280"/>
      <c r="J32" s="280"/>
      <c r="K32" s="280"/>
      <c r="L32" s="280"/>
      <c r="M32" s="280"/>
      <c r="N32" s="280"/>
      <c r="O32" s="281"/>
      <c r="P32" s="148"/>
      <c r="Q32" s="148"/>
      <c r="R32" s="148"/>
      <c r="S32" s="148"/>
      <c r="T32" s="148"/>
      <c r="U32" s="148"/>
      <c r="V32" s="148"/>
    </row>
    <row r="33" spans="1:22" s="137" customFormat="1" x14ac:dyDescent="0.2">
      <c r="A33" s="191"/>
      <c r="B33" s="159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281"/>
      <c r="P33" s="148"/>
      <c r="Q33" s="148"/>
      <c r="R33" s="148"/>
      <c r="S33" s="148"/>
      <c r="T33" s="148"/>
      <c r="U33" s="148"/>
      <c r="V33" s="148"/>
    </row>
    <row r="34" spans="1:22" s="137" customFormat="1" x14ac:dyDescent="0.2">
      <c r="A34" s="191"/>
      <c r="B34" s="159"/>
      <c r="C34" s="280"/>
      <c r="D34" s="280"/>
      <c r="E34" s="280"/>
      <c r="F34" s="280"/>
      <c r="G34" s="280"/>
      <c r="H34" s="280"/>
      <c r="I34" s="280"/>
      <c r="J34" s="280"/>
      <c r="K34" s="280"/>
      <c r="L34" s="280"/>
      <c r="M34" s="280"/>
      <c r="N34" s="280"/>
      <c r="O34" s="281"/>
      <c r="P34" s="148"/>
      <c r="Q34" s="148"/>
      <c r="R34" s="148"/>
      <c r="S34" s="148"/>
      <c r="T34" s="148"/>
      <c r="U34" s="148"/>
      <c r="V34" s="148"/>
    </row>
    <row r="35" spans="1:22" s="194" customFormat="1" ht="15" x14ac:dyDescent="0.25">
      <c r="A35" s="257"/>
      <c r="B35" s="159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281"/>
      <c r="P35" s="148"/>
      <c r="Q35" s="148"/>
      <c r="R35" s="148"/>
      <c r="S35" s="148"/>
      <c r="T35" s="148"/>
      <c r="U35" s="148"/>
      <c r="V35" s="148"/>
    </row>
    <row r="36" spans="1:22" s="137" customFormat="1" x14ac:dyDescent="0.2">
      <c r="A36" s="191"/>
      <c r="B36" s="159"/>
      <c r="C36" s="280"/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81"/>
      <c r="P36" s="148"/>
      <c r="Q36" s="148"/>
      <c r="R36" s="148"/>
      <c r="S36" s="148"/>
      <c r="T36" s="148"/>
      <c r="U36" s="148"/>
      <c r="V36" s="148"/>
    </row>
    <row r="37" spans="1:22" s="137" customFormat="1" x14ac:dyDescent="0.2">
      <c r="A37" s="191"/>
      <c r="B37" s="159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281"/>
      <c r="P37" s="148"/>
      <c r="Q37" s="148"/>
      <c r="R37" s="148"/>
      <c r="S37" s="148"/>
      <c r="T37" s="148"/>
      <c r="U37" s="148"/>
      <c r="V37" s="148"/>
    </row>
    <row r="38" spans="1:22" s="137" customFormat="1" ht="45" customHeight="1" x14ac:dyDescent="0.2">
      <c r="A38" s="191"/>
      <c r="B38" s="159"/>
      <c r="C38" s="280"/>
      <c r="D38" s="280"/>
      <c r="E38" s="280"/>
      <c r="F38" s="280"/>
      <c r="G38" s="280"/>
      <c r="H38" s="280"/>
      <c r="I38" s="280"/>
      <c r="J38" s="280"/>
      <c r="K38" s="280"/>
      <c r="L38" s="280"/>
      <c r="M38" s="280"/>
      <c r="N38" s="280"/>
      <c r="O38" s="281"/>
      <c r="P38" s="148"/>
      <c r="Q38" s="148"/>
      <c r="R38" s="148"/>
      <c r="S38" s="148"/>
      <c r="T38" s="148"/>
      <c r="U38" s="148"/>
      <c r="V38" s="148"/>
    </row>
    <row r="39" spans="1:22" s="137" customFormat="1" x14ac:dyDescent="0.2">
      <c r="A39" s="191"/>
      <c r="B39" s="159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281"/>
      <c r="P39" s="148"/>
      <c r="Q39" s="148"/>
      <c r="R39" s="148"/>
      <c r="S39" s="148"/>
      <c r="T39" s="148"/>
      <c r="U39" s="148"/>
      <c r="V39" s="148"/>
    </row>
    <row r="40" spans="1:22" s="137" customFormat="1" x14ac:dyDescent="0.2">
      <c r="A40" s="191"/>
      <c r="B40" s="159"/>
      <c r="C40" s="280"/>
      <c r="D40" s="280"/>
      <c r="E40" s="280"/>
      <c r="F40" s="280"/>
      <c r="G40" s="280"/>
      <c r="H40" s="280"/>
      <c r="I40" s="280"/>
      <c r="J40" s="280"/>
      <c r="K40" s="280"/>
      <c r="L40" s="280"/>
      <c r="M40" s="280"/>
      <c r="N40" s="280"/>
      <c r="O40" s="281"/>
      <c r="P40" s="148"/>
      <c r="Q40" s="148"/>
      <c r="R40" s="148"/>
      <c r="S40" s="148"/>
      <c r="T40" s="148"/>
      <c r="U40" s="148"/>
      <c r="V40" s="148"/>
    </row>
    <row r="41" spans="1:22" s="137" customFormat="1" x14ac:dyDescent="0.2">
      <c r="A41" s="191"/>
      <c r="B41" s="159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281"/>
      <c r="P41" s="148"/>
      <c r="Q41" s="148"/>
      <c r="R41" s="148"/>
      <c r="S41" s="148"/>
      <c r="T41" s="148"/>
      <c r="U41" s="148"/>
      <c r="V41" s="148"/>
    </row>
    <row r="42" spans="1:22" s="137" customFormat="1" x14ac:dyDescent="0.2">
      <c r="A42" s="191"/>
      <c r="B42" s="159"/>
      <c r="C42" s="280"/>
      <c r="D42" s="280"/>
      <c r="E42" s="280"/>
      <c r="F42" s="280"/>
      <c r="G42" s="280"/>
      <c r="H42" s="280"/>
      <c r="I42" s="280"/>
      <c r="J42" s="280"/>
      <c r="K42" s="280"/>
      <c r="L42" s="280"/>
      <c r="M42" s="280"/>
      <c r="N42" s="280"/>
      <c r="O42" s="281"/>
      <c r="P42" s="148"/>
      <c r="Q42" s="148"/>
      <c r="R42" s="148"/>
      <c r="S42" s="148"/>
      <c r="T42" s="148"/>
      <c r="U42" s="148"/>
      <c r="V42" s="148"/>
    </row>
    <row r="43" spans="1:22" s="137" customFormat="1" x14ac:dyDescent="0.2">
      <c r="A43" s="191"/>
      <c r="B43" s="159"/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281"/>
      <c r="P43" s="148"/>
      <c r="Q43" s="148"/>
      <c r="R43" s="148"/>
      <c r="S43" s="148"/>
      <c r="T43" s="148"/>
      <c r="U43" s="148"/>
      <c r="V43" s="148"/>
    </row>
    <row r="44" spans="1:22" s="137" customFormat="1" x14ac:dyDescent="0.2">
      <c r="A44" s="265"/>
      <c r="B44" s="159"/>
      <c r="C44" s="280"/>
      <c r="D44" s="280"/>
      <c r="E44" s="280"/>
      <c r="F44" s="280"/>
      <c r="G44" s="280"/>
      <c r="H44" s="280"/>
      <c r="I44" s="280"/>
      <c r="J44" s="280"/>
      <c r="K44" s="280"/>
      <c r="L44" s="280"/>
      <c r="M44" s="280"/>
      <c r="N44" s="280"/>
      <c r="O44" s="281"/>
      <c r="P44" s="148"/>
      <c r="Q44" s="148"/>
      <c r="R44" s="148"/>
      <c r="S44" s="148"/>
      <c r="T44" s="148"/>
      <c r="U44" s="148"/>
      <c r="V44" s="148"/>
    </row>
    <row r="45" spans="1:22" s="137" customFormat="1" x14ac:dyDescent="0.2">
      <c r="A45" s="191"/>
      <c r="B45" s="159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281"/>
      <c r="P45" s="148"/>
      <c r="Q45" s="148"/>
      <c r="R45" s="148"/>
      <c r="S45" s="148"/>
      <c r="T45" s="148"/>
      <c r="U45" s="148"/>
      <c r="V45" s="148"/>
    </row>
    <row r="46" spans="1:22" s="137" customFormat="1" x14ac:dyDescent="0.2">
      <c r="A46" s="191"/>
      <c r="B46" s="159"/>
      <c r="C46" s="280"/>
      <c r="D46" s="280"/>
      <c r="E46" s="280"/>
      <c r="F46" s="280"/>
      <c r="G46" s="280"/>
      <c r="H46" s="280"/>
      <c r="I46" s="280"/>
      <c r="J46" s="280"/>
      <c r="K46" s="280"/>
      <c r="L46" s="280"/>
      <c r="M46" s="280"/>
      <c r="N46" s="280"/>
      <c r="O46" s="281"/>
      <c r="P46" s="148"/>
      <c r="Q46" s="148"/>
      <c r="R46" s="148"/>
      <c r="S46" s="148"/>
      <c r="T46" s="148"/>
      <c r="U46" s="148"/>
      <c r="V46" s="148"/>
    </row>
    <row r="47" spans="1:22" s="194" customFormat="1" ht="15" x14ac:dyDescent="0.25">
      <c r="A47" s="257"/>
      <c r="B47" s="159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281"/>
      <c r="P47" s="148"/>
      <c r="Q47" s="148"/>
      <c r="R47" s="148"/>
      <c r="S47" s="148"/>
      <c r="T47" s="148"/>
      <c r="U47" s="148"/>
      <c r="V47" s="148"/>
    </row>
    <row r="48" spans="1:22" s="137" customFormat="1" x14ac:dyDescent="0.2">
      <c r="A48" s="191"/>
      <c r="B48" s="159"/>
      <c r="C48" s="280"/>
      <c r="D48" s="280"/>
      <c r="E48" s="280"/>
      <c r="F48" s="280"/>
      <c r="G48" s="280"/>
      <c r="H48" s="280"/>
      <c r="I48" s="280"/>
      <c r="J48" s="280"/>
      <c r="K48" s="280"/>
      <c r="L48" s="280"/>
      <c r="M48" s="280"/>
      <c r="N48" s="280"/>
      <c r="O48" s="281"/>
      <c r="P48" s="148"/>
      <c r="Q48" s="148"/>
      <c r="R48" s="148"/>
      <c r="S48" s="148"/>
      <c r="T48" s="148"/>
      <c r="U48" s="148"/>
      <c r="V48" s="148"/>
    </row>
    <row r="49" spans="1:22" s="137" customFormat="1" x14ac:dyDescent="0.2">
      <c r="A49" s="191"/>
      <c r="B49" s="159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281"/>
      <c r="P49" s="148"/>
      <c r="Q49" s="148"/>
      <c r="R49" s="148"/>
      <c r="S49" s="148"/>
      <c r="T49" s="148"/>
      <c r="U49" s="148"/>
      <c r="V49" s="148"/>
    </row>
    <row r="50" spans="1:22" s="137" customFormat="1" x14ac:dyDescent="0.2">
      <c r="A50" s="191"/>
      <c r="B50" s="159"/>
      <c r="C50" s="280"/>
      <c r="D50" s="280"/>
      <c r="E50" s="280"/>
      <c r="F50" s="280"/>
      <c r="G50" s="280"/>
      <c r="H50" s="280"/>
      <c r="I50" s="280"/>
      <c r="J50" s="280"/>
      <c r="K50" s="280"/>
      <c r="L50" s="280"/>
      <c r="M50" s="280"/>
      <c r="N50" s="280"/>
      <c r="O50" s="281"/>
      <c r="P50" s="148"/>
      <c r="Q50" s="148"/>
      <c r="R50" s="148"/>
      <c r="S50" s="148"/>
      <c r="T50" s="148"/>
      <c r="U50" s="148"/>
      <c r="V50" s="148"/>
    </row>
    <row r="51" spans="1:22" s="137" customFormat="1" x14ac:dyDescent="0.2">
      <c r="A51" s="198"/>
      <c r="B51" s="159"/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281"/>
      <c r="P51" s="148"/>
      <c r="Q51" s="148"/>
      <c r="R51" s="148"/>
      <c r="S51" s="148"/>
      <c r="T51" s="148"/>
      <c r="U51" s="148"/>
      <c r="V51" s="148"/>
    </row>
    <row r="52" spans="1:22" s="137" customFormat="1" x14ac:dyDescent="0.2">
      <c r="A52" s="266"/>
      <c r="B52" s="159"/>
      <c r="C52" s="280"/>
      <c r="D52" s="280"/>
      <c r="E52" s="280"/>
      <c r="F52" s="280"/>
      <c r="G52" s="280"/>
      <c r="H52" s="280"/>
      <c r="I52" s="280"/>
      <c r="J52" s="280"/>
      <c r="K52" s="280"/>
      <c r="L52" s="280"/>
      <c r="M52" s="280"/>
      <c r="N52" s="280"/>
      <c r="O52" s="281"/>
      <c r="P52" s="148"/>
      <c r="Q52" s="148"/>
      <c r="R52" s="148"/>
      <c r="S52" s="148"/>
      <c r="T52" s="148"/>
      <c r="U52" s="148"/>
      <c r="V52" s="148"/>
    </row>
    <row r="53" spans="1:22" s="137" customFormat="1" x14ac:dyDescent="0.2">
      <c r="A53" s="191"/>
      <c r="B53" s="159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281"/>
      <c r="P53" s="148"/>
      <c r="Q53" s="148"/>
      <c r="R53" s="148"/>
      <c r="S53" s="148"/>
      <c r="T53" s="148"/>
      <c r="U53" s="148"/>
      <c r="V53" s="148"/>
    </row>
    <row r="54" spans="1:22" s="137" customFormat="1" x14ac:dyDescent="0.2">
      <c r="A54" s="191"/>
      <c r="B54" s="159"/>
      <c r="C54" s="280"/>
      <c r="D54" s="280"/>
      <c r="E54" s="280"/>
      <c r="F54" s="280"/>
      <c r="G54" s="280"/>
      <c r="H54" s="280"/>
      <c r="I54" s="280"/>
      <c r="J54" s="280"/>
      <c r="K54" s="280"/>
      <c r="L54" s="280"/>
      <c r="M54" s="280"/>
      <c r="N54" s="280"/>
      <c r="O54" s="281"/>
      <c r="P54" s="148"/>
      <c r="Q54" s="148"/>
      <c r="R54" s="148"/>
      <c r="S54" s="148"/>
      <c r="T54" s="148"/>
      <c r="U54" s="148"/>
      <c r="V54" s="148"/>
    </row>
    <row r="55" spans="1:22" s="137" customFormat="1" x14ac:dyDescent="0.2">
      <c r="A55" s="191"/>
      <c r="B55" s="159"/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281"/>
      <c r="P55" s="148"/>
      <c r="Q55" s="148"/>
      <c r="R55" s="148"/>
      <c r="S55" s="148"/>
      <c r="T55" s="148"/>
      <c r="U55" s="148"/>
      <c r="V55" s="148"/>
    </row>
    <row r="56" spans="1:22" s="137" customFormat="1" x14ac:dyDescent="0.2">
      <c r="A56" s="191"/>
      <c r="B56" s="159"/>
      <c r="C56" s="280"/>
      <c r="D56" s="280"/>
      <c r="E56" s="280"/>
      <c r="F56" s="280"/>
      <c r="G56" s="280"/>
      <c r="H56" s="280"/>
      <c r="I56" s="280"/>
      <c r="J56" s="280"/>
      <c r="K56" s="280"/>
      <c r="L56" s="280"/>
      <c r="M56" s="280"/>
      <c r="N56" s="280"/>
      <c r="O56" s="281"/>
      <c r="P56" s="148"/>
      <c r="Q56" s="148"/>
      <c r="R56" s="148"/>
      <c r="S56" s="148"/>
      <c r="T56" s="148"/>
      <c r="U56" s="148"/>
      <c r="V56" s="148"/>
    </row>
    <row r="57" spans="1:22" s="137" customFormat="1" x14ac:dyDescent="0.2">
      <c r="A57" s="191"/>
      <c r="B57" s="159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281"/>
      <c r="P57" s="148"/>
      <c r="Q57" s="148"/>
      <c r="R57" s="148"/>
      <c r="S57" s="148"/>
      <c r="T57" s="148"/>
      <c r="U57" s="148"/>
      <c r="V57" s="148"/>
    </row>
    <row r="58" spans="1:22" s="137" customFormat="1" x14ac:dyDescent="0.2">
      <c r="A58" s="191"/>
      <c r="B58" s="159"/>
      <c r="C58" s="280"/>
      <c r="D58" s="280"/>
      <c r="E58" s="280"/>
      <c r="F58" s="280"/>
      <c r="G58" s="280"/>
      <c r="H58" s="280"/>
      <c r="I58" s="280"/>
      <c r="J58" s="280"/>
      <c r="K58" s="280"/>
      <c r="L58" s="280"/>
      <c r="M58" s="280"/>
      <c r="N58" s="280"/>
      <c r="O58" s="281"/>
      <c r="P58" s="148"/>
      <c r="Q58" s="148"/>
      <c r="R58" s="148"/>
      <c r="S58" s="148"/>
      <c r="T58" s="148"/>
      <c r="U58" s="148"/>
      <c r="V58" s="148"/>
    </row>
    <row r="59" spans="1:22" s="137" customFormat="1" x14ac:dyDescent="0.2">
      <c r="A59" s="191"/>
      <c r="B59" s="159"/>
      <c r="C59" s="148"/>
      <c r="D59" s="148"/>
      <c r="E59" s="148"/>
      <c r="F59" s="148"/>
      <c r="G59" s="148"/>
      <c r="H59" s="148"/>
      <c r="I59" s="148"/>
      <c r="J59" s="148"/>
      <c r="K59" s="148"/>
      <c r="L59" s="148"/>
      <c r="M59" s="148"/>
      <c r="N59" s="148"/>
      <c r="O59" s="281"/>
      <c r="P59" s="148"/>
      <c r="Q59" s="148"/>
      <c r="R59" s="148"/>
      <c r="S59" s="148"/>
      <c r="T59" s="148"/>
      <c r="U59" s="148"/>
      <c r="V59" s="148"/>
    </row>
    <row r="60" spans="1:22" s="137" customFormat="1" x14ac:dyDescent="0.2">
      <c r="A60" s="191"/>
      <c r="B60" s="159"/>
      <c r="C60" s="280"/>
      <c r="D60" s="280"/>
      <c r="E60" s="280"/>
      <c r="F60" s="280"/>
      <c r="G60" s="280"/>
      <c r="H60" s="280"/>
      <c r="I60" s="280"/>
      <c r="J60" s="280"/>
      <c r="K60" s="280"/>
      <c r="L60" s="280"/>
      <c r="M60" s="280"/>
      <c r="N60" s="280"/>
      <c r="O60" s="281"/>
      <c r="P60" s="148"/>
      <c r="Q60" s="148"/>
      <c r="R60" s="148"/>
      <c r="S60" s="148"/>
      <c r="T60" s="148"/>
      <c r="U60" s="148"/>
      <c r="V60" s="148"/>
    </row>
    <row r="61" spans="1:22" s="137" customFormat="1" x14ac:dyDescent="0.2">
      <c r="A61" s="191"/>
      <c r="B61" s="159"/>
      <c r="C61" s="148"/>
      <c r="D61" s="148"/>
      <c r="E61" s="148"/>
      <c r="F61" s="148"/>
      <c r="G61" s="148"/>
      <c r="H61" s="148"/>
      <c r="I61" s="148"/>
      <c r="J61" s="148"/>
      <c r="K61" s="148"/>
      <c r="L61" s="148"/>
      <c r="M61" s="148"/>
      <c r="N61" s="148"/>
      <c r="O61" s="281"/>
      <c r="P61" s="148"/>
      <c r="Q61" s="148"/>
      <c r="R61" s="148"/>
      <c r="S61" s="148"/>
      <c r="T61" s="148"/>
      <c r="U61" s="148"/>
      <c r="V61" s="148"/>
    </row>
    <row r="62" spans="1:22" s="137" customFormat="1" x14ac:dyDescent="0.2">
      <c r="A62" s="191"/>
      <c r="B62" s="159"/>
      <c r="C62" s="280"/>
      <c r="D62" s="280"/>
      <c r="E62" s="280"/>
      <c r="F62" s="280"/>
      <c r="G62" s="280"/>
      <c r="H62" s="280"/>
      <c r="I62" s="280"/>
      <c r="J62" s="280"/>
      <c r="K62" s="280"/>
      <c r="L62" s="280"/>
      <c r="M62" s="280"/>
      <c r="N62" s="280"/>
      <c r="O62" s="281"/>
      <c r="P62" s="148"/>
      <c r="Q62" s="148"/>
      <c r="R62" s="148"/>
      <c r="S62" s="148"/>
      <c r="T62" s="148"/>
      <c r="U62" s="148"/>
      <c r="V62" s="148"/>
    </row>
    <row r="63" spans="1:22" s="137" customFormat="1" x14ac:dyDescent="0.2">
      <c r="A63" s="191"/>
      <c r="B63" s="159"/>
      <c r="C63" s="148"/>
      <c r="D63" s="148"/>
      <c r="E63" s="148"/>
      <c r="F63" s="148"/>
      <c r="G63" s="148"/>
      <c r="H63" s="148"/>
      <c r="I63" s="148"/>
      <c r="J63" s="148"/>
      <c r="K63" s="148"/>
      <c r="L63" s="148"/>
      <c r="M63" s="148"/>
      <c r="N63" s="148"/>
      <c r="O63" s="281"/>
      <c r="P63" s="148"/>
      <c r="Q63" s="148"/>
      <c r="R63" s="148"/>
      <c r="S63" s="148"/>
      <c r="T63" s="148"/>
      <c r="U63" s="148"/>
      <c r="V63" s="148"/>
    </row>
    <row r="64" spans="1:22" s="137" customFormat="1" x14ac:dyDescent="0.2">
      <c r="A64" s="191"/>
      <c r="B64" s="159"/>
      <c r="C64" s="280"/>
      <c r="D64" s="280"/>
      <c r="E64" s="280"/>
      <c r="F64" s="280"/>
      <c r="G64" s="280"/>
      <c r="H64" s="280"/>
      <c r="I64" s="280"/>
      <c r="J64" s="280"/>
      <c r="K64" s="280"/>
      <c r="L64" s="280"/>
      <c r="M64" s="280"/>
      <c r="N64" s="280"/>
      <c r="O64" s="281"/>
      <c r="P64" s="148"/>
      <c r="Q64" s="148"/>
      <c r="R64" s="148"/>
      <c r="S64" s="148"/>
      <c r="T64" s="148"/>
      <c r="U64" s="148"/>
      <c r="V64" s="148"/>
    </row>
    <row r="65" spans="1:22" s="137" customFormat="1" x14ac:dyDescent="0.2">
      <c r="A65" s="191"/>
      <c r="B65" s="159"/>
      <c r="C65" s="148"/>
      <c r="D65" s="148"/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281"/>
      <c r="P65" s="148"/>
      <c r="Q65" s="148"/>
      <c r="R65" s="148"/>
      <c r="S65" s="148"/>
      <c r="T65" s="148"/>
      <c r="U65" s="148"/>
      <c r="V65" s="148"/>
    </row>
    <row r="66" spans="1:22" s="137" customFormat="1" x14ac:dyDescent="0.2">
      <c r="A66" s="191"/>
      <c r="B66" s="159"/>
      <c r="C66" s="280"/>
      <c r="D66" s="280"/>
      <c r="E66" s="280"/>
      <c r="F66" s="280"/>
      <c r="G66" s="280"/>
      <c r="H66" s="280"/>
      <c r="I66" s="280"/>
      <c r="J66" s="280"/>
      <c r="K66" s="280"/>
      <c r="L66" s="280"/>
      <c r="M66" s="280"/>
      <c r="N66" s="280"/>
      <c r="O66" s="281"/>
      <c r="P66" s="148"/>
      <c r="Q66" s="148"/>
      <c r="R66" s="148"/>
      <c r="S66" s="148"/>
      <c r="T66" s="148"/>
      <c r="U66" s="148"/>
      <c r="V66" s="148"/>
    </row>
    <row r="67" spans="1:22" s="137" customFormat="1" x14ac:dyDescent="0.2">
      <c r="A67" s="191"/>
      <c r="B67" s="159"/>
      <c r="C67" s="148"/>
      <c r="D67" s="148"/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281"/>
      <c r="P67" s="148"/>
      <c r="Q67" s="148"/>
      <c r="R67" s="148"/>
      <c r="S67" s="148"/>
      <c r="T67" s="148"/>
      <c r="U67" s="148"/>
      <c r="V67" s="148"/>
    </row>
    <row r="68" spans="1:22" s="137" customFormat="1" x14ac:dyDescent="0.2">
      <c r="A68" s="191"/>
      <c r="B68" s="159"/>
      <c r="C68" s="280"/>
      <c r="D68" s="280"/>
      <c r="E68" s="280"/>
      <c r="F68" s="280"/>
      <c r="G68" s="280"/>
      <c r="H68" s="280"/>
      <c r="I68" s="280"/>
      <c r="J68" s="280"/>
      <c r="K68" s="280"/>
      <c r="L68" s="280"/>
      <c r="M68" s="280"/>
      <c r="N68" s="280"/>
      <c r="O68" s="281"/>
      <c r="P68" s="148"/>
      <c r="Q68" s="148"/>
      <c r="R68" s="148"/>
      <c r="S68" s="148"/>
      <c r="T68" s="148"/>
      <c r="U68" s="148"/>
      <c r="V68" s="148"/>
    </row>
    <row r="69" spans="1:22" s="137" customFormat="1" x14ac:dyDescent="0.2">
      <c r="A69" s="191"/>
      <c r="B69" s="159"/>
      <c r="C69" s="148"/>
      <c r="D69" s="148"/>
      <c r="E69" s="148"/>
      <c r="F69" s="148"/>
      <c r="G69" s="148"/>
      <c r="H69" s="148"/>
      <c r="I69" s="148"/>
      <c r="J69" s="148"/>
      <c r="K69" s="148"/>
      <c r="L69" s="148"/>
      <c r="M69" s="148"/>
      <c r="N69" s="148"/>
      <c r="O69" s="281"/>
      <c r="P69" s="148"/>
      <c r="Q69" s="148"/>
      <c r="R69" s="148"/>
      <c r="S69" s="148"/>
      <c r="T69" s="148"/>
      <c r="U69" s="148"/>
      <c r="V69" s="148"/>
    </row>
    <row r="70" spans="1:22" s="137" customFormat="1" x14ac:dyDescent="0.2">
      <c r="A70" s="191"/>
      <c r="B70" s="159"/>
      <c r="C70" s="280"/>
      <c r="D70" s="280"/>
      <c r="E70" s="280"/>
      <c r="F70" s="280"/>
      <c r="G70" s="280"/>
      <c r="H70" s="280"/>
      <c r="I70" s="280"/>
      <c r="J70" s="280"/>
      <c r="K70" s="280"/>
      <c r="L70" s="280"/>
      <c r="M70" s="280"/>
      <c r="N70" s="280"/>
      <c r="O70" s="281"/>
      <c r="P70" s="148"/>
      <c r="Q70" s="148"/>
      <c r="R70" s="148"/>
      <c r="S70" s="148"/>
      <c r="T70" s="148"/>
      <c r="U70" s="148"/>
      <c r="V70" s="148"/>
    </row>
    <row r="71" spans="1:22" s="137" customFormat="1" x14ac:dyDescent="0.2">
      <c r="A71" s="191"/>
      <c r="B71" s="159"/>
      <c r="C71" s="148"/>
      <c r="D71" s="148"/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281"/>
      <c r="P71" s="148"/>
      <c r="Q71" s="148"/>
      <c r="R71" s="148"/>
      <c r="S71" s="148"/>
      <c r="T71" s="148"/>
      <c r="U71" s="148"/>
      <c r="V71" s="148"/>
    </row>
    <row r="72" spans="1:22" s="137" customFormat="1" x14ac:dyDescent="0.2">
      <c r="A72" s="191"/>
      <c r="B72" s="159"/>
      <c r="C72" s="280"/>
      <c r="D72" s="280"/>
      <c r="E72" s="280"/>
      <c r="F72" s="280"/>
      <c r="G72" s="280"/>
      <c r="H72" s="280"/>
      <c r="I72" s="280"/>
      <c r="J72" s="280"/>
      <c r="K72" s="280"/>
      <c r="L72" s="280"/>
      <c r="M72" s="280"/>
      <c r="N72" s="280"/>
      <c r="O72" s="281"/>
      <c r="P72" s="148"/>
      <c r="Q72" s="148"/>
      <c r="R72" s="148"/>
      <c r="S72" s="148"/>
      <c r="T72" s="148"/>
      <c r="U72" s="148"/>
      <c r="V72" s="148"/>
    </row>
    <row r="73" spans="1:22" s="137" customFormat="1" x14ac:dyDescent="0.2">
      <c r="A73" s="191"/>
      <c r="B73" s="159"/>
      <c r="C73" s="148"/>
      <c r="D73" s="148"/>
      <c r="E73" s="148"/>
      <c r="F73" s="148"/>
      <c r="G73" s="148"/>
      <c r="H73" s="148"/>
      <c r="I73" s="148"/>
      <c r="J73" s="148"/>
      <c r="K73" s="148"/>
      <c r="L73" s="148"/>
      <c r="M73" s="148"/>
      <c r="N73" s="148"/>
      <c r="O73" s="281"/>
      <c r="P73" s="148"/>
      <c r="Q73" s="148"/>
      <c r="R73" s="148"/>
      <c r="S73" s="148"/>
      <c r="T73" s="148"/>
      <c r="U73" s="148"/>
      <c r="V73" s="148"/>
    </row>
    <row r="74" spans="1:22" s="137" customFormat="1" x14ac:dyDescent="0.2">
      <c r="A74" s="191"/>
      <c r="B74" s="159"/>
      <c r="C74" s="280"/>
      <c r="D74" s="280"/>
      <c r="E74" s="280"/>
      <c r="F74" s="280"/>
      <c r="G74" s="280"/>
      <c r="H74" s="280"/>
      <c r="I74" s="280"/>
      <c r="J74" s="280"/>
      <c r="K74" s="280"/>
      <c r="L74" s="280"/>
      <c r="M74" s="280"/>
      <c r="N74" s="280"/>
      <c r="O74" s="281"/>
      <c r="P74" s="148"/>
      <c r="Q74" s="148"/>
      <c r="R74" s="148"/>
      <c r="S74" s="148"/>
      <c r="T74" s="148"/>
      <c r="U74" s="148"/>
      <c r="V74" s="148"/>
    </row>
    <row r="75" spans="1:22" s="137" customFormat="1" x14ac:dyDescent="0.2">
      <c r="A75" s="191"/>
      <c r="B75" s="159"/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281"/>
      <c r="P75" s="148"/>
      <c r="Q75" s="148"/>
      <c r="R75" s="148"/>
      <c r="S75" s="148"/>
      <c r="T75" s="148"/>
      <c r="U75" s="148"/>
      <c r="V75" s="148"/>
    </row>
    <row r="76" spans="1:22" s="137" customFormat="1" x14ac:dyDescent="0.2">
      <c r="A76" s="191"/>
      <c r="B76" s="159"/>
      <c r="C76" s="280"/>
      <c r="D76" s="280"/>
      <c r="E76" s="280"/>
      <c r="F76" s="280"/>
      <c r="G76" s="280"/>
      <c r="H76" s="280"/>
      <c r="I76" s="280"/>
      <c r="J76" s="280"/>
      <c r="K76" s="280"/>
      <c r="L76" s="280"/>
      <c r="M76" s="280"/>
      <c r="N76" s="280"/>
      <c r="O76" s="281"/>
      <c r="P76" s="148"/>
      <c r="Q76" s="148"/>
      <c r="R76" s="148"/>
      <c r="S76" s="148"/>
      <c r="T76" s="148"/>
      <c r="U76" s="148"/>
      <c r="V76" s="148"/>
    </row>
    <row r="77" spans="1:22" s="137" customFormat="1" x14ac:dyDescent="0.2">
      <c r="A77" s="191"/>
      <c r="B77" s="159"/>
      <c r="C77" s="148"/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281"/>
      <c r="P77" s="148"/>
      <c r="Q77" s="148"/>
      <c r="R77" s="148"/>
      <c r="S77" s="148"/>
      <c r="T77" s="148"/>
      <c r="U77" s="148"/>
      <c r="V77" s="148"/>
    </row>
    <row r="78" spans="1:22" s="137" customFormat="1" x14ac:dyDescent="0.2">
      <c r="A78" s="191"/>
      <c r="B78" s="159"/>
      <c r="C78" s="280"/>
      <c r="D78" s="280"/>
      <c r="E78" s="280"/>
      <c r="F78" s="280"/>
      <c r="G78" s="280"/>
      <c r="H78" s="280"/>
      <c r="I78" s="280"/>
      <c r="J78" s="280"/>
      <c r="K78" s="280"/>
      <c r="L78" s="280"/>
      <c r="M78" s="280"/>
      <c r="N78" s="280"/>
      <c r="O78" s="281"/>
      <c r="P78" s="148"/>
      <c r="Q78" s="148"/>
      <c r="R78" s="148"/>
      <c r="S78" s="148"/>
      <c r="T78" s="148"/>
      <c r="U78" s="148"/>
      <c r="V78" s="148"/>
    </row>
    <row r="79" spans="1:22" s="137" customFormat="1" x14ac:dyDescent="0.2">
      <c r="A79" s="191"/>
      <c r="B79" s="159"/>
      <c r="C79" s="148"/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281"/>
      <c r="P79" s="148"/>
      <c r="Q79" s="148"/>
      <c r="R79" s="148"/>
      <c r="S79" s="148"/>
      <c r="T79" s="148"/>
      <c r="U79" s="148"/>
      <c r="V79" s="148"/>
    </row>
    <row r="80" spans="1:22" s="137" customFormat="1" x14ac:dyDescent="0.2">
      <c r="A80" s="191"/>
      <c r="B80" s="159"/>
      <c r="C80" s="280"/>
      <c r="D80" s="280"/>
      <c r="E80" s="280"/>
      <c r="F80" s="280"/>
      <c r="G80" s="280"/>
      <c r="H80" s="280"/>
      <c r="I80" s="280"/>
      <c r="J80" s="280"/>
      <c r="K80" s="280"/>
      <c r="L80" s="280"/>
      <c r="M80" s="280"/>
      <c r="N80" s="280"/>
      <c r="O80" s="281"/>
      <c r="P80" s="148"/>
      <c r="Q80" s="148"/>
      <c r="R80" s="148"/>
      <c r="S80" s="148"/>
      <c r="T80" s="148"/>
      <c r="U80" s="148"/>
      <c r="V80" s="148"/>
    </row>
    <row r="81" spans="1:22" s="137" customFormat="1" x14ac:dyDescent="0.2">
      <c r="A81" s="191"/>
      <c r="B81" s="159"/>
      <c r="C81" s="148"/>
      <c r="D81" s="148"/>
      <c r="E81" s="148"/>
      <c r="F81" s="148"/>
      <c r="G81" s="148"/>
      <c r="H81" s="148"/>
      <c r="I81" s="148"/>
      <c r="J81" s="148"/>
      <c r="K81" s="148"/>
      <c r="L81" s="148"/>
      <c r="M81" s="148"/>
      <c r="N81" s="148"/>
      <c r="O81" s="281"/>
      <c r="P81" s="148"/>
      <c r="Q81" s="148"/>
      <c r="R81" s="148"/>
      <c r="S81" s="148"/>
      <c r="T81" s="148"/>
      <c r="U81" s="148"/>
      <c r="V81" s="148"/>
    </row>
    <row r="82" spans="1:22" s="137" customFormat="1" x14ac:dyDescent="0.2">
      <c r="A82" s="191"/>
      <c r="B82" s="159"/>
      <c r="C82" s="280"/>
      <c r="D82" s="280"/>
      <c r="E82" s="280"/>
      <c r="F82" s="280"/>
      <c r="G82" s="280"/>
      <c r="H82" s="280"/>
      <c r="I82" s="280"/>
      <c r="J82" s="280"/>
      <c r="K82" s="280"/>
      <c r="L82" s="280"/>
      <c r="M82" s="280"/>
      <c r="N82" s="280"/>
      <c r="O82" s="281"/>
      <c r="P82" s="148"/>
      <c r="Q82" s="148"/>
      <c r="R82" s="148"/>
      <c r="S82" s="148"/>
      <c r="T82" s="148"/>
      <c r="U82" s="148"/>
      <c r="V82" s="148"/>
    </row>
    <row r="83" spans="1:22" s="137" customFormat="1" x14ac:dyDescent="0.2">
      <c r="A83" s="191"/>
      <c r="B83" s="159"/>
      <c r="C83" s="148"/>
      <c r="D83" s="148"/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281"/>
      <c r="P83" s="148"/>
      <c r="Q83" s="148"/>
      <c r="R83" s="148"/>
      <c r="S83" s="148"/>
      <c r="T83" s="148"/>
      <c r="U83" s="148"/>
      <c r="V83" s="148"/>
    </row>
    <row r="84" spans="1:22" s="137" customFormat="1" x14ac:dyDescent="0.2">
      <c r="A84" s="191"/>
      <c r="B84" s="159"/>
      <c r="C84" s="280"/>
      <c r="D84" s="280"/>
      <c r="E84" s="280"/>
      <c r="F84" s="280"/>
      <c r="G84" s="280"/>
      <c r="H84" s="280"/>
      <c r="I84" s="280"/>
      <c r="J84" s="280"/>
      <c r="K84" s="280"/>
      <c r="L84" s="280"/>
      <c r="M84" s="280"/>
      <c r="N84" s="280"/>
      <c r="O84" s="281"/>
      <c r="P84" s="148"/>
      <c r="Q84" s="148"/>
      <c r="R84" s="148"/>
      <c r="S84" s="148"/>
      <c r="T84" s="148"/>
      <c r="U84" s="148"/>
      <c r="V84" s="148"/>
    </row>
    <row r="85" spans="1:22" s="137" customFormat="1" x14ac:dyDescent="0.2">
      <c r="A85" s="191"/>
      <c r="B85" s="159"/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281"/>
      <c r="P85" s="148"/>
      <c r="Q85" s="148"/>
      <c r="R85" s="148"/>
      <c r="S85" s="148"/>
      <c r="T85" s="148"/>
      <c r="U85" s="148"/>
      <c r="V85" s="148"/>
    </row>
    <row r="86" spans="1:22" s="137" customFormat="1" x14ac:dyDescent="0.2">
      <c r="A86" s="191"/>
      <c r="B86" s="159"/>
      <c r="C86" s="280"/>
      <c r="D86" s="280"/>
      <c r="E86" s="280"/>
      <c r="F86" s="280"/>
      <c r="G86" s="280"/>
      <c r="H86" s="280"/>
      <c r="I86" s="280"/>
      <c r="J86" s="280"/>
      <c r="K86" s="280"/>
      <c r="L86" s="280"/>
      <c r="M86" s="280"/>
      <c r="N86" s="280"/>
      <c r="O86" s="281"/>
      <c r="P86" s="148"/>
      <c r="Q86" s="148"/>
      <c r="R86" s="148"/>
      <c r="S86" s="148"/>
      <c r="T86" s="148"/>
      <c r="U86" s="148"/>
      <c r="V86" s="148"/>
    </row>
    <row r="87" spans="1:22" s="137" customFormat="1" x14ac:dyDescent="0.2">
      <c r="A87" s="191"/>
      <c r="B87" s="159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281"/>
      <c r="P87" s="148"/>
      <c r="Q87" s="148"/>
      <c r="R87" s="148"/>
      <c r="S87" s="148"/>
      <c r="T87" s="148"/>
      <c r="U87" s="148"/>
      <c r="V87" s="148"/>
    </row>
    <row r="88" spans="1:22" s="137" customFormat="1" x14ac:dyDescent="0.2">
      <c r="A88" s="191"/>
      <c r="B88" s="159"/>
      <c r="C88" s="280"/>
      <c r="D88" s="280"/>
      <c r="E88" s="280"/>
      <c r="F88" s="280"/>
      <c r="G88" s="280"/>
      <c r="H88" s="280"/>
      <c r="I88" s="280"/>
      <c r="J88" s="280"/>
      <c r="K88" s="280"/>
      <c r="L88" s="280"/>
      <c r="M88" s="280"/>
      <c r="N88" s="280"/>
      <c r="O88" s="281"/>
      <c r="P88" s="148"/>
      <c r="Q88" s="148"/>
      <c r="R88" s="148"/>
      <c r="S88" s="148"/>
      <c r="T88" s="148"/>
      <c r="U88" s="148"/>
      <c r="V88" s="148"/>
    </row>
    <row r="89" spans="1:22" s="137" customFormat="1" x14ac:dyDescent="0.2">
      <c r="A89" s="191"/>
      <c r="B89" s="159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281"/>
      <c r="P89" s="148"/>
      <c r="Q89" s="148"/>
      <c r="R89" s="148"/>
      <c r="S89" s="148"/>
      <c r="T89" s="148"/>
      <c r="U89" s="148"/>
      <c r="V89" s="148"/>
    </row>
    <row r="90" spans="1:22" s="137" customFormat="1" x14ac:dyDescent="0.2">
      <c r="A90" s="191"/>
      <c r="B90" s="159"/>
      <c r="C90" s="280"/>
      <c r="D90" s="280"/>
      <c r="E90" s="280"/>
      <c r="F90" s="280"/>
      <c r="G90" s="280"/>
      <c r="H90" s="280"/>
      <c r="I90" s="280"/>
      <c r="J90" s="280"/>
      <c r="K90" s="280"/>
      <c r="L90" s="280"/>
      <c r="M90" s="280"/>
      <c r="N90" s="280"/>
      <c r="O90" s="281"/>
      <c r="P90" s="148"/>
      <c r="Q90" s="148"/>
      <c r="R90" s="148"/>
      <c r="S90" s="148"/>
      <c r="T90" s="148"/>
      <c r="U90" s="148"/>
      <c r="V90" s="148"/>
    </row>
    <row r="91" spans="1:22" s="137" customFormat="1" x14ac:dyDescent="0.2">
      <c r="A91" s="191"/>
      <c r="B91" s="159"/>
      <c r="C91" s="148"/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281"/>
      <c r="P91" s="148"/>
      <c r="Q91" s="148"/>
      <c r="R91" s="148"/>
      <c r="S91" s="148"/>
      <c r="T91" s="148"/>
      <c r="U91" s="148"/>
      <c r="V91" s="148"/>
    </row>
    <row r="92" spans="1:22" s="137" customFormat="1" x14ac:dyDescent="0.2">
      <c r="A92" s="191"/>
      <c r="B92" s="159"/>
      <c r="C92" s="280"/>
      <c r="D92" s="280"/>
      <c r="E92" s="280"/>
      <c r="F92" s="280"/>
      <c r="G92" s="280"/>
      <c r="H92" s="280"/>
      <c r="I92" s="280"/>
      <c r="J92" s="280"/>
      <c r="K92" s="280"/>
      <c r="L92" s="280"/>
      <c r="M92" s="280"/>
      <c r="N92" s="280"/>
      <c r="O92" s="281"/>
      <c r="P92" s="148"/>
      <c r="Q92" s="148"/>
      <c r="R92" s="148"/>
      <c r="S92" s="148"/>
      <c r="T92" s="148"/>
      <c r="U92" s="148"/>
      <c r="V92" s="148"/>
    </row>
    <row r="93" spans="1:22" s="137" customFormat="1" x14ac:dyDescent="0.2">
      <c r="A93" s="191"/>
      <c r="B93" s="159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281"/>
      <c r="P93" s="148"/>
      <c r="Q93" s="148"/>
      <c r="R93" s="148"/>
      <c r="S93" s="148"/>
      <c r="T93" s="148"/>
      <c r="U93" s="148"/>
      <c r="V93" s="148"/>
    </row>
    <row r="94" spans="1:22" s="137" customFormat="1" x14ac:dyDescent="0.2">
      <c r="A94" s="191"/>
      <c r="B94" s="154"/>
      <c r="O94" s="190"/>
    </row>
    <row r="95" spans="1:22" s="137" customFormat="1" x14ac:dyDescent="0.2">
      <c r="A95" s="191"/>
      <c r="B95" s="154"/>
      <c r="O95" s="190"/>
    </row>
    <row r="96" spans="1:22" s="137" customFormat="1" x14ac:dyDescent="0.2">
      <c r="A96" s="191"/>
      <c r="B96" s="154"/>
      <c r="O96" s="190"/>
    </row>
    <row r="97" spans="1:15" s="137" customFormat="1" x14ac:dyDescent="0.2">
      <c r="A97" s="191"/>
      <c r="B97" s="154"/>
      <c r="O97" s="190"/>
    </row>
    <row r="98" spans="1:15" s="137" customFormat="1" x14ac:dyDescent="0.2">
      <c r="A98" s="191"/>
      <c r="B98" s="154"/>
      <c r="O98" s="190"/>
    </row>
    <row r="99" spans="1:15" s="137" customFormat="1" x14ac:dyDescent="0.2">
      <c r="A99" s="191"/>
      <c r="B99" s="154"/>
      <c r="O99" s="190"/>
    </row>
    <row r="100" spans="1:15" s="137" customFormat="1" x14ac:dyDescent="0.2">
      <c r="A100" s="191"/>
      <c r="B100" s="154"/>
      <c r="O100" s="190"/>
    </row>
    <row r="101" spans="1:15" s="137" customFormat="1" x14ac:dyDescent="0.2">
      <c r="A101" s="191"/>
      <c r="B101" s="154"/>
      <c r="O101" s="190"/>
    </row>
    <row r="102" spans="1:15" s="137" customFormat="1" x14ac:dyDescent="0.2">
      <c r="A102" s="191"/>
      <c r="B102" s="154"/>
      <c r="O102" s="190"/>
    </row>
    <row r="103" spans="1:15" s="137" customFormat="1" x14ac:dyDescent="0.2">
      <c r="A103" s="191"/>
      <c r="B103" s="154"/>
      <c r="O103" s="190"/>
    </row>
    <row r="104" spans="1:15" s="137" customFormat="1" x14ac:dyDescent="0.2">
      <c r="A104" s="191"/>
      <c r="B104" s="154"/>
      <c r="O104" s="190"/>
    </row>
    <row r="105" spans="1:15" s="137" customFormat="1" x14ac:dyDescent="0.2">
      <c r="A105" s="191"/>
      <c r="B105" s="154"/>
      <c r="O105" s="190"/>
    </row>
    <row r="106" spans="1:15" s="137" customFormat="1" x14ac:dyDescent="0.2">
      <c r="A106" s="191"/>
      <c r="B106" s="154"/>
      <c r="O106" s="190"/>
    </row>
    <row r="107" spans="1:15" s="137" customFormat="1" x14ac:dyDescent="0.2">
      <c r="A107" s="191"/>
      <c r="B107" s="154"/>
      <c r="O107" s="190"/>
    </row>
    <row r="108" spans="1:15" s="137" customFormat="1" x14ac:dyDescent="0.2">
      <c r="A108" s="191"/>
      <c r="B108" s="154"/>
      <c r="O108" s="190"/>
    </row>
    <row r="109" spans="1:15" s="137" customFormat="1" x14ac:dyDescent="0.2">
      <c r="A109" s="191"/>
      <c r="B109" s="154"/>
      <c r="O109" s="190"/>
    </row>
    <row r="110" spans="1:15" s="137" customFormat="1" x14ac:dyDescent="0.2">
      <c r="A110" s="191"/>
      <c r="B110" s="154"/>
      <c r="O110" s="190"/>
    </row>
    <row r="111" spans="1:15" s="137" customFormat="1" x14ac:dyDescent="0.2">
      <c r="A111" s="191"/>
      <c r="B111" s="154"/>
      <c r="O111" s="190"/>
    </row>
    <row r="112" spans="1:15" s="137" customFormat="1" x14ac:dyDescent="0.2">
      <c r="A112" s="191"/>
      <c r="B112" s="154"/>
      <c r="O112" s="190"/>
    </row>
    <row r="113" spans="1:15" s="137" customFormat="1" x14ac:dyDescent="0.2">
      <c r="A113" s="191"/>
      <c r="B113" s="154"/>
      <c r="O113" s="190"/>
    </row>
    <row r="114" spans="1:15" s="137" customFormat="1" x14ac:dyDescent="0.2">
      <c r="A114" s="191"/>
      <c r="B114" s="154"/>
      <c r="O114" s="190"/>
    </row>
    <row r="115" spans="1:15" s="137" customFormat="1" x14ac:dyDescent="0.2">
      <c r="A115" s="191"/>
      <c r="B115" s="154"/>
      <c r="O115" s="190"/>
    </row>
    <row r="116" spans="1:15" s="137" customFormat="1" x14ac:dyDescent="0.2">
      <c r="A116" s="191"/>
      <c r="B116" s="154"/>
      <c r="O116" s="190"/>
    </row>
    <row r="117" spans="1:15" s="137" customFormat="1" x14ac:dyDescent="0.2">
      <c r="A117" s="191"/>
      <c r="B117" s="154"/>
      <c r="O117" s="190"/>
    </row>
    <row r="118" spans="1:15" s="137" customFormat="1" x14ac:dyDescent="0.2">
      <c r="A118" s="191"/>
      <c r="B118" s="154"/>
      <c r="O118" s="190"/>
    </row>
    <row r="119" spans="1:15" s="137" customFormat="1" x14ac:dyDescent="0.2">
      <c r="A119" s="191"/>
      <c r="B119" s="154"/>
      <c r="O119" s="190"/>
    </row>
    <row r="120" spans="1:15" s="137" customFormat="1" x14ac:dyDescent="0.2">
      <c r="A120" s="191"/>
      <c r="B120" s="154"/>
      <c r="O120" s="190"/>
    </row>
    <row r="121" spans="1:15" s="137" customFormat="1" x14ac:dyDescent="0.2">
      <c r="A121" s="191"/>
      <c r="B121" s="154"/>
      <c r="O121" s="190"/>
    </row>
    <row r="122" spans="1:15" s="137" customFormat="1" x14ac:dyDescent="0.2">
      <c r="A122" s="191"/>
      <c r="B122" s="154"/>
      <c r="O122" s="190"/>
    </row>
    <row r="123" spans="1:15" s="137" customFormat="1" x14ac:dyDescent="0.2">
      <c r="A123" s="191"/>
      <c r="B123" s="154"/>
      <c r="O123" s="190"/>
    </row>
    <row r="124" spans="1:15" s="137" customFormat="1" x14ac:dyDescent="0.2">
      <c r="A124" s="191"/>
      <c r="B124" s="154"/>
      <c r="O124" s="190"/>
    </row>
    <row r="125" spans="1:15" s="137" customFormat="1" x14ac:dyDescent="0.2">
      <c r="A125" s="191"/>
      <c r="B125" s="154"/>
      <c r="O125" s="190"/>
    </row>
    <row r="126" spans="1:15" s="137" customFormat="1" x14ac:dyDescent="0.2">
      <c r="A126" s="191"/>
      <c r="B126" s="154"/>
      <c r="O126" s="190"/>
    </row>
    <row r="127" spans="1:15" s="137" customFormat="1" x14ac:dyDescent="0.2">
      <c r="A127" s="191"/>
      <c r="B127" s="154"/>
      <c r="O127" s="190"/>
    </row>
    <row r="128" spans="1:15" s="137" customFormat="1" x14ac:dyDescent="0.2">
      <c r="A128" s="191"/>
      <c r="B128" s="154"/>
      <c r="O128" s="190"/>
    </row>
    <row r="129" spans="1:15" s="137" customFormat="1" x14ac:dyDescent="0.2">
      <c r="A129" s="191"/>
      <c r="B129" s="154"/>
      <c r="O129" s="190"/>
    </row>
    <row r="130" spans="1:15" s="137" customFormat="1" x14ac:dyDescent="0.2">
      <c r="A130" s="191"/>
      <c r="B130" s="154"/>
      <c r="O130" s="190"/>
    </row>
    <row r="131" spans="1:15" s="137" customFormat="1" x14ac:dyDescent="0.2">
      <c r="A131" s="191"/>
      <c r="B131" s="154"/>
      <c r="O131" s="190"/>
    </row>
    <row r="132" spans="1:15" s="137" customFormat="1" x14ac:dyDescent="0.2">
      <c r="A132" s="191"/>
      <c r="B132" s="154"/>
      <c r="O132" s="190"/>
    </row>
    <row r="133" spans="1:15" s="137" customFormat="1" x14ac:dyDescent="0.2">
      <c r="A133" s="191"/>
      <c r="B133" s="154"/>
      <c r="O133" s="190"/>
    </row>
    <row r="134" spans="1:15" s="137" customFormat="1" x14ac:dyDescent="0.2">
      <c r="A134" s="191"/>
      <c r="B134" s="154"/>
      <c r="O134" s="190"/>
    </row>
    <row r="135" spans="1:15" s="137" customFormat="1" x14ac:dyDescent="0.2">
      <c r="A135" s="191"/>
      <c r="B135" s="154"/>
      <c r="O135" s="190"/>
    </row>
    <row r="136" spans="1:15" s="137" customFormat="1" x14ac:dyDescent="0.2">
      <c r="A136" s="191"/>
      <c r="B136" s="154"/>
      <c r="O136" s="190"/>
    </row>
    <row r="137" spans="1:15" s="137" customFormat="1" x14ac:dyDescent="0.2">
      <c r="A137" s="191"/>
      <c r="B137" s="154"/>
      <c r="O137" s="190"/>
    </row>
    <row r="138" spans="1:15" s="137" customFormat="1" x14ac:dyDescent="0.2">
      <c r="A138" s="191"/>
      <c r="B138" s="154"/>
      <c r="O138" s="190"/>
    </row>
    <row r="139" spans="1:15" s="137" customFormat="1" x14ac:dyDescent="0.2">
      <c r="A139" s="191"/>
      <c r="B139" s="154"/>
      <c r="O139" s="190"/>
    </row>
    <row r="140" spans="1:15" s="137" customFormat="1" x14ac:dyDescent="0.2">
      <c r="A140" s="191"/>
      <c r="B140" s="154"/>
      <c r="O140" s="190"/>
    </row>
    <row r="141" spans="1:15" s="137" customFormat="1" x14ac:dyDescent="0.2">
      <c r="A141" s="191"/>
      <c r="B141" s="154"/>
      <c r="O141" s="190"/>
    </row>
    <row r="142" spans="1:15" s="137" customFormat="1" x14ac:dyDescent="0.2">
      <c r="A142" s="191"/>
      <c r="B142" s="154"/>
      <c r="O142" s="190"/>
    </row>
    <row r="143" spans="1:15" s="137" customFormat="1" x14ac:dyDescent="0.2">
      <c r="A143" s="191"/>
      <c r="B143" s="154"/>
      <c r="O143" s="190"/>
    </row>
    <row r="144" spans="1:15" s="137" customFormat="1" x14ac:dyDescent="0.2">
      <c r="A144" s="191"/>
      <c r="B144" s="154"/>
      <c r="O144" s="190"/>
    </row>
    <row r="145" spans="1:15" s="137" customFormat="1" x14ac:dyDescent="0.2">
      <c r="A145" s="191"/>
      <c r="B145" s="154"/>
      <c r="O145" s="190"/>
    </row>
    <row r="146" spans="1:15" s="137" customFormat="1" x14ac:dyDescent="0.2">
      <c r="A146" s="191"/>
      <c r="B146" s="154"/>
      <c r="O146" s="190"/>
    </row>
    <row r="147" spans="1:15" s="137" customFormat="1" x14ac:dyDescent="0.2">
      <c r="A147" s="191"/>
      <c r="B147" s="154"/>
      <c r="O147" s="190"/>
    </row>
    <row r="148" spans="1:15" s="137" customFormat="1" x14ac:dyDescent="0.2">
      <c r="A148" s="191"/>
      <c r="B148" s="154"/>
      <c r="O148" s="190"/>
    </row>
    <row r="149" spans="1:15" s="137" customFormat="1" x14ac:dyDescent="0.2">
      <c r="A149" s="191"/>
      <c r="B149" s="154"/>
      <c r="O149" s="190"/>
    </row>
    <row r="150" spans="1:15" s="137" customFormat="1" x14ac:dyDescent="0.2">
      <c r="A150" s="191"/>
      <c r="B150" s="154"/>
      <c r="O150" s="190"/>
    </row>
    <row r="151" spans="1:15" s="137" customFormat="1" x14ac:dyDescent="0.2">
      <c r="A151" s="191"/>
      <c r="B151" s="154"/>
      <c r="O151" s="190"/>
    </row>
    <row r="152" spans="1:15" s="137" customFormat="1" x14ac:dyDescent="0.2">
      <c r="A152" s="191"/>
      <c r="B152" s="154"/>
      <c r="O152" s="190"/>
    </row>
    <row r="153" spans="1:15" s="137" customFormat="1" x14ac:dyDescent="0.2">
      <c r="A153" s="191"/>
      <c r="B153" s="154"/>
      <c r="O153" s="190"/>
    </row>
    <row r="154" spans="1:15" s="137" customFormat="1" x14ac:dyDescent="0.2">
      <c r="A154" s="191"/>
      <c r="B154" s="154"/>
      <c r="O154" s="190"/>
    </row>
    <row r="155" spans="1:15" s="137" customFormat="1" x14ac:dyDescent="0.2">
      <c r="A155" s="191"/>
      <c r="B155" s="154"/>
      <c r="O155" s="190"/>
    </row>
    <row r="156" spans="1:15" s="137" customFormat="1" x14ac:dyDescent="0.2">
      <c r="A156" s="191"/>
      <c r="B156" s="154"/>
      <c r="O156" s="190"/>
    </row>
    <row r="157" spans="1:15" s="137" customFormat="1" x14ac:dyDescent="0.2">
      <c r="A157" s="191"/>
      <c r="B157" s="154"/>
      <c r="O157" s="190"/>
    </row>
    <row r="158" spans="1:15" s="137" customFormat="1" x14ac:dyDescent="0.2">
      <c r="A158" s="191"/>
      <c r="B158" s="154"/>
      <c r="O158" s="190"/>
    </row>
    <row r="159" spans="1:15" s="137" customFormat="1" x14ac:dyDescent="0.2">
      <c r="A159" s="191"/>
      <c r="B159" s="154"/>
      <c r="O159" s="190"/>
    </row>
    <row r="160" spans="1:15" s="137" customFormat="1" x14ac:dyDescent="0.2">
      <c r="A160" s="191"/>
      <c r="B160" s="154"/>
      <c r="O160" s="190"/>
    </row>
    <row r="161" spans="1:15" s="137" customFormat="1" x14ac:dyDescent="0.2">
      <c r="A161" s="191"/>
      <c r="B161" s="154"/>
      <c r="O161" s="190"/>
    </row>
    <row r="162" spans="1:15" s="137" customFormat="1" x14ac:dyDescent="0.2">
      <c r="A162" s="191"/>
      <c r="B162" s="154"/>
      <c r="O162" s="190"/>
    </row>
    <row r="163" spans="1:15" s="137" customFormat="1" x14ac:dyDescent="0.2">
      <c r="A163" s="191"/>
      <c r="B163" s="154"/>
      <c r="O163" s="190"/>
    </row>
    <row r="164" spans="1:15" s="137" customFormat="1" x14ac:dyDescent="0.2">
      <c r="A164" s="191"/>
      <c r="B164" s="154"/>
      <c r="O164" s="190"/>
    </row>
    <row r="165" spans="1:15" s="137" customFormat="1" x14ac:dyDescent="0.2">
      <c r="A165" s="191"/>
      <c r="B165" s="154"/>
      <c r="O165" s="190"/>
    </row>
    <row r="166" spans="1:15" s="137" customFormat="1" x14ac:dyDescent="0.2">
      <c r="A166" s="191"/>
      <c r="B166" s="154"/>
      <c r="O166" s="190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 tint="0.59999389629810485"/>
  </sheetPr>
  <dimension ref="A1"/>
  <sheetViews>
    <sheetView showGridLines="0"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"/>
  <sheetViews>
    <sheetView workbookViewId="0"/>
  </sheetViews>
  <sheetFormatPr baseColWidth="10" defaultRowHeight="12.75" customHeight="1" x14ac:dyDescent="0.2"/>
  <cols>
    <col min="1" max="1" width="14.85546875" customWidth="1"/>
    <col min="2" max="2" width="55.7109375" customWidth="1"/>
    <col min="3" max="3" width="60.5703125" customWidth="1"/>
    <col min="4" max="4" width="15" customWidth="1"/>
    <col min="5" max="5" width="5" customWidth="1"/>
    <col min="6" max="6" width="5.28515625" customWidth="1"/>
    <col min="7" max="7" width="5.140625" customWidth="1"/>
    <col min="8" max="8" width="4.28515625" customWidth="1"/>
    <col min="9" max="9" width="4.5703125" customWidth="1"/>
    <col min="10" max="10" width="6.42578125" customWidth="1"/>
    <col min="11" max="11" width="5.28515625" customWidth="1"/>
    <col min="12" max="12" width="10.85546875" customWidth="1"/>
    <col min="13" max="13" width="8.140625" customWidth="1"/>
    <col min="14" max="14" width="10.42578125" customWidth="1"/>
    <col min="15" max="15" width="10.140625" customWidth="1"/>
    <col min="16" max="17" width="14.28515625" customWidth="1"/>
    <col min="18" max="18" width="12.28515625" customWidth="1"/>
    <col min="19" max="19" width="12.140625" customWidth="1"/>
    <col min="20" max="20" width="11.28515625" customWidth="1"/>
    <col min="21" max="21" width="11.5703125" customWidth="1"/>
    <col min="22" max="22" width="13.42578125" customWidth="1"/>
    <col min="23" max="23" width="12.28515625" customWidth="1"/>
    <col min="24" max="24" width="18" customWidth="1"/>
    <col min="25" max="25" width="15.140625" customWidth="1"/>
    <col min="26" max="26" width="17.5703125" customWidth="1"/>
    <col min="27" max="27" width="17.28515625" customWidth="1"/>
  </cols>
  <sheetData>
    <row r="1" spans="1:5" ht="15" x14ac:dyDescent="0.25">
      <c r="A1" s="75"/>
      <c r="B1" s="75"/>
      <c r="C1" s="75"/>
      <c r="D1" s="76" t="s">
        <v>28</v>
      </c>
      <c r="E1" s="75"/>
    </row>
    <row r="2" spans="1:5" ht="15" x14ac:dyDescent="0.25">
      <c r="A2" s="75"/>
      <c r="B2" s="75"/>
      <c r="C2" s="75"/>
      <c r="D2" s="76" t="s">
        <v>27</v>
      </c>
      <c r="E2" s="76" t="s">
        <v>16</v>
      </c>
    </row>
    <row r="3" spans="1:5" ht="15" x14ac:dyDescent="0.25">
      <c r="A3" s="75"/>
      <c r="B3" s="75"/>
      <c r="C3" s="75"/>
      <c r="D3" s="76" t="s">
        <v>7</v>
      </c>
      <c r="E3" s="75"/>
    </row>
    <row r="4" spans="1:5" ht="15" x14ac:dyDescent="0.25">
      <c r="A4" s="76" t="s">
        <v>23</v>
      </c>
      <c r="B4" s="76" t="s">
        <v>44</v>
      </c>
      <c r="C4" s="76" t="s">
        <v>32</v>
      </c>
      <c r="D4" s="75"/>
      <c r="E4" s="75"/>
    </row>
    <row r="5" spans="1:5" ht="15" x14ac:dyDescent="0.25">
      <c r="A5" s="76" t="s">
        <v>37</v>
      </c>
      <c r="B5" s="75"/>
      <c r="C5" s="76" t="s">
        <v>34</v>
      </c>
      <c r="D5" s="75"/>
      <c r="E5" s="75"/>
    </row>
    <row r="6" spans="1:5" ht="15" x14ac:dyDescent="0.25">
      <c r="A6" s="75"/>
      <c r="B6" s="75"/>
      <c r="C6" s="76" t="s">
        <v>45</v>
      </c>
      <c r="D6" s="75"/>
      <c r="E6" s="75"/>
    </row>
    <row r="7" spans="1:5" ht="15" x14ac:dyDescent="0.25">
      <c r="A7" s="75"/>
      <c r="B7" s="75"/>
      <c r="C7" s="76" t="s">
        <v>46</v>
      </c>
      <c r="D7" s="75"/>
      <c r="E7" s="75"/>
    </row>
    <row r="8" spans="1:5" ht="15" x14ac:dyDescent="0.25">
      <c r="A8" s="75"/>
      <c r="B8" s="75"/>
      <c r="C8" s="76" t="s">
        <v>33</v>
      </c>
      <c r="D8" s="75"/>
      <c r="E8" s="75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6"/>
  <sheetViews>
    <sheetView topLeftCell="E1" workbookViewId="0">
      <selection activeCell="J11" sqref="J11"/>
    </sheetView>
  </sheetViews>
  <sheetFormatPr baseColWidth="10" defaultRowHeight="12.75" customHeight="1" x14ac:dyDescent="0.2"/>
  <cols>
    <col min="1" max="1" width="20.85546875" customWidth="1"/>
    <col min="2" max="2" width="42.42578125" customWidth="1"/>
    <col min="3" max="3" width="12" customWidth="1"/>
    <col min="4" max="4" width="29" customWidth="1"/>
    <col min="5" max="5" width="27.42578125" customWidth="1"/>
    <col min="6" max="9" width="5" customWidth="1"/>
    <col min="10" max="10" width="6.42578125" customWidth="1"/>
    <col min="11" max="11" width="5.28515625" customWidth="1"/>
    <col min="12" max="12" width="10.85546875" customWidth="1"/>
    <col min="13" max="13" width="8.140625" customWidth="1"/>
    <col min="14" max="14" width="10.42578125" customWidth="1"/>
    <col min="15" max="15" width="10.140625" customWidth="1"/>
    <col min="16" max="16" width="12" customWidth="1"/>
  </cols>
  <sheetData>
    <row r="1" spans="1:9" ht="15" x14ac:dyDescent="0.25">
      <c r="A1" s="75"/>
      <c r="B1" s="75"/>
      <c r="C1" s="75"/>
      <c r="D1" s="75" t="s">
        <v>23</v>
      </c>
      <c r="E1" s="75"/>
      <c r="F1" s="75"/>
      <c r="G1" s="75"/>
      <c r="H1" s="75"/>
      <c r="I1" s="75"/>
    </row>
    <row r="2" spans="1:9" ht="15" x14ac:dyDescent="0.25">
      <c r="A2" s="75"/>
      <c r="B2" s="75"/>
      <c r="C2" s="75"/>
      <c r="D2" s="98" t="s">
        <v>20</v>
      </c>
      <c r="E2" s="98" t="s">
        <v>19</v>
      </c>
      <c r="F2" s="75"/>
      <c r="G2" s="75"/>
      <c r="H2" s="75"/>
      <c r="I2" s="75"/>
    </row>
    <row r="3" spans="1:9" ht="15" x14ac:dyDescent="0.25">
      <c r="A3" s="75"/>
      <c r="B3" s="75"/>
      <c r="C3" s="75"/>
      <c r="D3" s="98" t="s">
        <v>13</v>
      </c>
      <c r="E3" s="98" t="s">
        <v>14</v>
      </c>
      <c r="F3" s="98" t="s">
        <v>15</v>
      </c>
      <c r="G3" s="98" t="s">
        <v>16</v>
      </c>
      <c r="H3" s="98" t="s">
        <v>27</v>
      </c>
      <c r="I3" s="98" t="s">
        <v>57</v>
      </c>
    </row>
    <row r="4" spans="1:9" ht="15" x14ac:dyDescent="0.25">
      <c r="A4" s="75" t="s">
        <v>28</v>
      </c>
      <c r="B4" s="98" t="s">
        <v>47</v>
      </c>
      <c r="C4" s="75" t="s">
        <v>0</v>
      </c>
      <c r="D4" s="75"/>
      <c r="E4" s="75"/>
      <c r="F4" s="75"/>
      <c r="G4" s="75"/>
      <c r="H4" s="75"/>
      <c r="I4" s="75"/>
    </row>
    <row r="5" spans="1:9" ht="15" x14ac:dyDescent="0.25">
      <c r="A5" s="75" t="s">
        <v>24</v>
      </c>
      <c r="B5" s="98" t="s">
        <v>48</v>
      </c>
      <c r="C5" s="75" t="s">
        <v>1</v>
      </c>
      <c r="D5" s="75"/>
      <c r="E5" s="75"/>
      <c r="F5" s="75"/>
      <c r="G5" s="75"/>
      <c r="H5" s="75"/>
      <c r="I5" s="75"/>
    </row>
    <row r="6" spans="1:9" ht="15" x14ac:dyDescent="0.25">
      <c r="A6" s="75"/>
      <c r="B6" s="75"/>
      <c r="C6" s="75" t="s">
        <v>2</v>
      </c>
      <c r="D6" s="75"/>
      <c r="E6" s="75"/>
      <c r="F6" s="75"/>
      <c r="G6" s="75"/>
      <c r="H6" s="75"/>
      <c r="I6" s="75"/>
    </row>
    <row r="7" spans="1:9" ht="15" x14ac:dyDescent="0.25">
      <c r="A7" s="75"/>
      <c r="B7" s="75"/>
      <c r="C7" s="75" t="s">
        <v>3</v>
      </c>
      <c r="D7" s="75"/>
      <c r="E7" s="75"/>
      <c r="F7" s="75"/>
      <c r="G7" s="75"/>
      <c r="H7" s="75"/>
      <c r="I7" s="75"/>
    </row>
    <row r="8" spans="1:9" ht="15" x14ac:dyDescent="0.25">
      <c r="A8" s="75"/>
      <c r="B8" s="75"/>
      <c r="C8" s="75" t="s">
        <v>4</v>
      </c>
      <c r="D8" s="75"/>
      <c r="E8" s="75"/>
      <c r="F8" s="75"/>
      <c r="G8" s="75"/>
      <c r="H8" s="75"/>
      <c r="I8" s="75"/>
    </row>
    <row r="9" spans="1:9" ht="15" x14ac:dyDescent="0.25">
      <c r="A9" s="75"/>
      <c r="B9" s="75"/>
      <c r="C9" s="75" t="s">
        <v>5</v>
      </c>
      <c r="D9" s="75"/>
      <c r="E9" s="75"/>
      <c r="F9" s="75"/>
      <c r="G9" s="75"/>
      <c r="H9" s="75"/>
      <c r="I9" s="75"/>
    </row>
    <row r="10" spans="1:9" ht="15" x14ac:dyDescent="0.25">
      <c r="A10" s="75"/>
      <c r="B10" s="75"/>
      <c r="C10" s="75" t="s">
        <v>6</v>
      </c>
      <c r="D10" s="75"/>
      <c r="E10" s="75"/>
      <c r="F10" s="75"/>
      <c r="G10" s="75"/>
      <c r="H10" s="75"/>
      <c r="I10" s="75"/>
    </row>
    <row r="11" spans="1:9" ht="15" x14ac:dyDescent="0.25">
      <c r="A11" s="75"/>
      <c r="B11" s="75"/>
      <c r="C11" s="75" t="s">
        <v>7</v>
      </c>
      <c r="D11" s="75"/>
      <c r="E11" s="75"/>
      <c r="F11" s="75"/>
      <c r="G11" s="75"/>
      <c r="H11" s="75"/>
      <c r="I11" s="75"/>
    </row>
    <row r="12" spans="1:9" ht="15" x14ac:dyDescent="0.25">
      <c r="A12" s="75"/>
      <c r="B12" s="75"/>
      <c r="C12" s="75" t="s">
        <v>8</v>
      </c>
      <c r="D12" s="75"/>
      <c r="E12" s="75"/>
      <c r="F12" s="75"/>
      <c r="G12" s="75"/>
      <c r="H12" s="75"/>
      <c r="I12" s="75"/>
    </row>
    <row r="13" spans="1:9" ht="15" x14ac:dyDescent="0.25">
      <c r="A13" s="75"/>
      <c r="B13" s="75"/>
      <c r="C13" s="75" t="s">
        <v>9</v>
      </c>
      <c r="D13" s="75"/>
      <c r="E13" s="75"/>
      <c r="F13" s="75"/>
      <c r="G13" s="75"/>
      <c r="H13" s="75"/>
      <c r="I13" s="75"/>
    </row>
    <row r="14" spans="1:9" ht="15" x14ac:dyDescent="0.25">
      <c r="A14" s="75"/>
      <c r="B14" s="75"/>
      <c r="C14" s="75" t="s">
        <v>10</v>
      </c>
      <c r="D14" s="75"/>
      <c r="E14" s="75"/>
      <c r="F14" s="75"/>
      <c r="G14" s="75"/>
      <c r="H14" s="75"/>
      <c r="I14" s="75"/>
    </row>
    <row r="15" spans="1:9" ht="15" x14ac:dyDescent="0.25">
      <c r="A15" s="75"/>
      <c r="B15" s="75"/>
      <c r="C15" s="75" t="s">
        <v>11</v>
      </c>
      <c r="D15" s="75"/>
      <c r="E15" s="75"/>
      <c r="F15" s="75"/>
      <c r="G15" s="75"/>
      <c r="H15" s="75"/>
      <c r="I15" s="75"/>
    </row>
    <row r="16" spans="1:9" ht="15" x14ac:dyDescent="0.25">
      <c r="A16" s="75"/>
      <c r="B16" s="75"/>
      <c r="C16" s="75" t="s">
        <v>56</v>
      </c>
      <c r="D16" s="75"/>
      <c r="E16" s="75"/>
      <c r="F16" s="75"/>
      <c r="G16" s="75"/>
      <c r="H16" s="75"/>
      <c r="I16" s="75"/>
    </row>
  </sheetData>
  <pageMargins left="0.7" right="0.7" top="0.75" bottom="0.75" header="0.3" footer="0.3"/>
  <pageSetup paperSize="9" orientation="portrait" r:id="rId1"/>
  <customProperties>
    <customPr name="CellIDs" r:id="rId2"/>
    <customPr name="ConnName" r:id="rId3"/>
    <customPr name="ConnPOV" r:id="rId4"/>
    <customPr name="HyperionPOVXML" r:id="rId5"/>
    <customPr name="HyperionXML" r:id="rId6"/>
    <customPr name="NameConnectionMap" r:id="rId7"/>
    <customPr name="POVPosition" r:id="rId8"/>
    <customPr name="SheetHasParityContent" r:id="rId9"/>
    <customPr name="SheetOptions" r:id="rId10"/>
    <customPr name="ShowPOV" r:id="rId11"/>
  </customPropertie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61DF2-8F6D-47AC-A363-D20BE50942B5}">
  <dimension ref="A1:O10"/>
  <sheetViews>
    <sheetView showGridLines="0" workbookViewId="0">
      <selection activeCell="R24" sqref="R24"/>
    </sheetView>
  </sheetViews>
  <sheetFormatPr baseColWidth="10" defaultRowHeight="15" x14ac:dyDescent="0.25"/>
  <cols>
    <col min="1" max="1" width="15.28515625" style="378" customWidth="1"/>
    <col min="2" max="13" width="6.5703125" style="378" customWidth="1"/>
    <col min="14" max="16384" width="11.42578125" style="378"/>
  </cols>
  <sheetData>
    <row r="1" spans="1:15" ht="27" customHeight="1" x14ac:dyDescent="0.25">
      <c r="B1" s="359" t="s">
        <v>63</v>
      </c>
    </row>
    <row r="2" spans="1:15" s="396" customFormat="1" x14ac:dyDescent="0.25">
      <c r="B2" s="397" t="str">
        <f>'[2]Fig 6a_TCD oeufs GRAPH'!B2</f>
        <v>milliard d'œufs</v>
      </c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O2" s="368" t="str">
        <f>'[2]Fig 6a_TCD oeufs GRAPH'!$O$2</f>
        <v>Fig 6a : Production d'œufs de consommation</v>
      </c>
    </row>
    <row r="3" spans="1:15" s="391" customFormat="1" x14ac:dyDescent="0.25">
      <c r="B3" s="399" t="str">
        <f>'[2]Fig 6a_TCD oeufs GRAPH'!B3</f>
        <v>J</v>
      </c>
      <c r="C3" s="400" t="str">
        <f>'[2]Fig 6a_TCD oeufs GRAPH'!C3</f>
        <v>F</v>
      </c>
      <c r="D3" s="400" t="str">
        <f>'[2]Fig 6a_TCD oeufs GRAPH'!D3</f>
        <v>M</v>
      </c>
      <c r="E3" s="400" t="str">
        <f>'[2]Fig 6a_TCD oeufs GRAPH'!E3</f>
        <v>A</v>
      </c>
      <c r="F3" s="400" t="str">
        <f>'[2]Fig 6a_TCD oeufs GRAPH'!F3</f>
        <v>M</v>
      </c>
      <c r="G3" s="400" t="str">
        <f>'[2]Fig 6a_TCD oeufs GRAPH'!G3</f>
        <v>J</v>
      </c>
      <c r="H3" s="400" t="str">
        <f>'[2]Fig 6a_TCD oeufs GRAPH'!H3</f>
        <v>J</v>
      </c>
      <c r="I3" s="400" t="str">
        <f>'[2]Fig 6a_TCD oeufs GRAPH'!I3</f>
        <v>A</v>
      </c>
      <c r="J3" s="400" t="str">
        <f>'[2]Fig 6a_TCD oeufs GRAPH'!J3</f>
        <v>S</v>
      </c>
      <c r="K3" s="400" t="str">
        <f>'[2]Fig 6a_TCD oeufs GRAPH'!K3</f>
        <v>O</v>
      </c>
      <c r="L3" s="400" t="str">
        <f>'[2]Fig 6a_TCD oeufs GRAPH'!L3</f>
        <v>N</v>
      </c>
      <c r="M3" s="400" t="str">
        <f>'[2]Fig 6a_TCD oeufs GRAPH'!M3</f>
        <v>D</v>
      </c>
    </row>
    <row r="4" spans="1:15" x14ac:dyDescent="0.25">
      <c r="A4" s="378" t="str">
        <f>'[2]Fig 6a_TCD oeufs GRAPH'!A4</f>
        <v>2020</v>
      </c>
      <c r="B4" s="393">
        <f>'[2]Fig 6a_TCD oeufs GRAPH'!B4</f>
        <v>1.1985217792446419</v>
      </c>
      <c r="C4" s="392">
        <f>'[2]Fig 6a_TCD oeufs GRAPH'!C4</f>
        <v>1.2191602791542209</v>
      </c>
      <c r="D4" s="392">
        <f>'[2]Fig 6a_TCD oeufs GRAPH'!D4</f>
        <v>1.2700617274543071</v>
      </c>
      <c r="E4" s="392">
        <f>'[2]Fig 6a_TCD oeufs GRAPH'!E4</f>
        <v>1.2876423962540169</v>
      </c>
      <c r="F4" s="392">
        <f>'[2]Fig 6a_TCD oeufs GRAPH'!F4</f>
        <v>1.2717199268886823</v>
      </c>
      <c r="G4" s="392">
        <f>'[2]Fig 6a_TCD oeufs GRAPH'!G4</f>
        <v>1.2928480681323586</v>
      </c>
      <c r="H4" s="392">
        <f>'[2]Fig 6a_TCD oeufs GRAPH'!H4</f>
        <v>1.286201721114052</v>
      </c>
      <c r="I4" s="392">
        <f>'[2]Fig 6a_TCD oeufs GRAPH'!I4</f>
        <v>1.3007136035944735</v>
      </c>
      <c r="J4" s="392">
        <f>'[2]Fig 6a_TCD oeufs GRAPH'!J4</f>
        <v>1.3048687587234495</v>
      </c>
      <c r="K4" s="392">
        <f>'[2]Fig 6a_TCD oeufs GRAPH'!K4</f>
        <v>1.3039279221908864</v>
      </c>
      <c r="L4" s="392">
        <f>'[2]Fig 6a_TCD oeufs GRAPH'!L4</f>
        <v>1.3107571096295698</v>
      </c>
      <c r="M4" s="392">
        <f>'[2]Fig 6a_TCD oeufs GRAPH'!M4</f>
        <v>1.32251593966039</v>
      </c>
    </row>
    <row r="5" spans="1:15" x14ac:dyDescent="0.25">
      <c r="A5" s="378" t="str">
        <f>'[2]Fig 6a_TCD oeufs GRAPH'!A5</f>
        <v>2021</v>
      </c>
      <c r="B5" s="393">
        <f>'[2]Fig 6a_TCD oeufs GRAPH'!B5</f>
        <v>1.3075180200401955</v>
      </c>
      <c r="C5" s="392">
        <f>'[2]Fig 6a_TCD oeufs GRAPH'!C5</f>
        <v>1.3034051154917716</v>
      </c>
      <c r="D5" s="392">
        <f>'[2]Fig 6a_TCD oeufs GRAPH'!D5</f>
        <v>1.2992681196228835</v>
      </c>
      <c r="E5" s="392">
        <f>'[2]Fig 6a_TCD oeufs GRAPH'!E5</f>
        <v>1.2940150569239079</v>
      </c>
      <c r="F5" s="392">
        <f>'[2]Fig 6a_TCD oeufs GRAPH'!F5</f>
        <v>1.3059867238770206</v>
      </c>
      <c r="G5" s="392">
        <f>'[2]Fig 6a_TCD oeufs GRAPH'!G5</f>
        <v>1.3270674616657963</v>
      </c>
      <c r="H5" s="392">
        <f>'[2]Fig 6a_TCD oeufs GRAPH'!H5</f>
        <v>1.3159910306618547</v>
      </c>
      <c r="I5" s="392">
        <f>'[2]Fig 6a_TCD oeufs GRAPH'!I5</f>
        <v>1.3222948466563422</v>
      </c>
      <c r="J5" s="392">
        <f>'[2]Fig 6a_TCD oeufs GRAPH'!J5</f>
        <v>1.3350211008999529</v>
      </c>
      <c r="K5" s="392">
        <f>'[2]Fig 6a_TCD oeufs GRAPH'!K5</f>
        <v>1.3247080989349433</v>
      </c>
      <c r="L5" s="392">
        <f>'[2]Fig 6a_TCD oeufs GRAPH'!L5</f>
        <v>1.3413255116352629</v>
      </c>
      <c r="M5" s="392">
        <f>'[2]Fig 6a_TCD oeufs GRAPH'!M5</f>
        <v>1.3202642023075029</v>
      </c>
    </row>
    <row r="6" spans="1:15" x14ac:dyDescent="0.25">
      <c r="A6" s="378" t="str">
        <f>'[2]Fig 6a_TCD oeufs GRAPH'!A6</f>
        <v>2022</v>
      </c>
      <c r="B6" s="393">
        <f>'[2]Fig 6a_TCD oeufs GRAPH'!B6</f>
        <v>1.3106069704741008</v>
      </c>
      <c r="C6" s="392">
        <f>'[2]Fig 6a_TCD oeufs GRAPH'!C6</f>
        <v>1.2946685732217118</v>
      </c>
      <c r="D6" s="392">
        <f>'[2]Fig 6a_TCD oeufs GRAPH'!D6</f>
        <v>1.2864828789966427</v>
      </c>
      <c r="E6" s="392">
        <f>'[2]Fig 6a_TCD oeufs GRAPH'!E6</f>
        <v>1.273235721082763</v>
      </c>
      <c r="F6" s="392">
        <f>'[2]Fig 6a_TCD oeufs GRAPH'!F6</f>
        <v>1.2854342121024267</v>
      </c>
      <c r="G6" s="392">
        <f>'[2]Fig 6a_TCD oeufs GRAPH'!G6</f>
        <v>1.2731020150718402</v>
      </c>
      <c r="H6" s="392">
        <f>'[2]Fig 6a_TCD oeufs GRAPH'!H6</f>
        <v>1.2617504916567306</v>
      </c>
      <c r="I6" s="392">
        <f>'[2]Fig 6a_TCD oeufs GRAPH'!I6</f>
        <v>1.2668883607596535</v>
      </c>
      <c r="J6" s="392">
        <f>'[2]Fig 6a_TCD oeufs GRAPH'!J6</f>
        <v>1.2773542392762394</v>
      </c>
      <c r="K6" s="392">
        <f>'[2]Fig 6a_TCD oeufs GRAPH'!K6</f>
        <v>1.2808298583719782</v>
      </c>
      <c r="L6" s="392">
        <f>'[2]Fig 6a_TCD oeufs GRAPH'!L6</f>
        <v>1.2762942572777671</v>
      </c>
      <c r="M6" s="392">
        <f>'[2]Fig 6a_TCD oeufs GRAPH'!M6</f>
        <v>1.2889318327793597</v>
      </c>
    </row>
    <row r="7" spans="1:15" x14ac:dyDescent="0.25">
      <c r="A7" s="378" t="str">
        <f>'[2]Fig 6a_TCD oeufs GRAPH'!A7</f>
        <v>2023</v>
      </c>
      <c r="B7" s="393">
        <f>'[2]Fig 6a_TCD oeufs GRAPH'!B7</f>
        <v>1.3016168296910795</v>
      </c>
      <c r="C7" s="392">
        <f>'[2]Fig 6a_TCD oeufs GRAPH'!C7</f>
        <v>1.3182688167693264</v>
      </c>
      <c r="D7" s="392">
        <f>'[2]Fig 6a_TCD oeufs GRAPH'!D7</f>
        <v>1.2991266600524789</v>
      </c>
      <c r="E7" s="392">
        <f>'[2]Fig 6a_TCD oeufs GRAPH'!E7</f>
        <v>1.2880199199125815</v>
      </c>
      <c r="F7" s="392">
        <f>'[2]Fig 6a_TCD oeufs GRAPH'!F7</f>
        <v>1.3048292778982302</v>
      </c>
      <c r="G7" s="392">
        <f>'[2]Fig 6a_TCD oeufs GRAPH'!G7</f>
        <v>1.2924025053813382</v>
      </c>
      <c r="H7" s="392">
        <f>'[2]Fig 6a_TCD oeufs GRAPH'!H7</f>
        <v>1.2762038312432842</v>
      </c>
      <c r="I7" s="392">
        <f>'[2]Fig 6a_TCD oeufs GRAPH'!I7</f>
        <v>1.2876375013432653</v>
      </c>
      <c r="J7" s="392">
        <f>'[2]Fig 6a_TCD oeufs GRAPH'!J7</f>
        <v>1.2609316445592367</v>
      </c>
      <c r="K7" s="392">
        <f>'[2]Fig 6a_TCD oeufs GRAPH'!K7</f>
        <v>1.2735699550565283</v>
      </c>
      <c r="L7" s="392">
        <f>'[2]Fig 6a_TCD oeufs GRAPH'!L7</f>
        <v>1.2944538527911154</v>
      </c>
      <c r="M7" s="392">
        <f>'[2]Fig 6a_TCD oeufs GRAPH'!M7</f>
        <v>1.2683345847038807</v>
      </c>
    </row>
    <row r="8" spans="1:15" s="301" customFormat="1" ht="12.75" x14ac:dyDescent="0.2">
      <c r="A8" s="301" t="str">
        <f>'[2]Fig 6a_TCD oeufs GRAPH'!A8</f>
        <v>2024</v>
      </c>
      <c r="B8" s="394">
        <f>'[2]Fig 6a_TCD oeufs GRAPH'!B8</f>
        <v>1.2741769141263182</v>
      </c>
      <c r="C8" s="395">
        <f>'[2]Fig 6a_TCD oeufs GRAPH'!C8</f>
        <v>1.2577955012112034</v>
      </c>
      <c r="D8" s="395">
        <f>'[2]Fig 6a_TCD oeufs GRAPH'!D8</f>
        <v>1.2488512328117314</v>
      </c>
      <c r="E8" s="395">
        <f>'[2]Fig 6a_TCD oeufs GRAPH'!E8</f>
        <v>1.2706493216928123</v>
      </c>
      <c r="F8" s="395">
        <f>'[2]Fig 6a_TCD oeufs GRAPH'!F8</f>
        <v>1.2841749901661761</v>
      </c>
      <c r="G8" s="395">
        <f>'[2]Fig 6a_TCD oeufs GRAPH'!G8</f>
        <v>1.2816398521180727</v>
      </c>
      <c r="H8" s="395">
        <f>'[2]Fig 6a_TCD oeufs GRAPH'!H8</f>
        <v>1.2784877136557125</v>
      </c>
      <c r="I8" s="395">
        <f>'[2]Fig 6a_TCD oeufs GRAPH'!I8</f>
        <v>1.2939109987383737</v>
      </c>
      <c r="J8" s="395">
        <f>'[2]Fig 6a_TCD oeufs GRAPH'!J8</f>
        <v>1.3035591123112571</v>
      </c>
      <c r="K8" s="395">
        <f>'[2]Fig 6a_TCD oeufs GRAPH'!K8</f>
        <v>1.3177831595662464</v>
      </c>
      <c r="L8" s="395">
        <f>'[2]Fig 6a_TCD oeufs GRAPH'!L8</f>
        <v>1.3153814399894006</v>
      </c>
      <c r="M8" s="395">
        <f>'[2]Fig 6a_TCD oeufs GRAPH'!M8</f>
        <v>1.272337634665607</v>
      </c>
    </row>
    <row r="9" spans="1:15" x14ac:dyDescent="0.25">
      <c r="B9" s="393"/>
      <c r="C9" s="392"/>
      <c r="D9" s="392"/>
      <c r="E9" s="392"/>
      <c r="F9" s="392"/>
      <c r="G9" s="392"/>
      <c r="H9" s="392"/>
      <c r="I9" s="392"/>
      <c r="J9" s="392"/>
      <c r="K9" s="392"/>
      <c r="L9" s="392"/>
      <c r="M9" s="392"/>
    </row>
    <row r="10" spans="1:15" s="390" customFormat="1" x14ac:dyDescent="0.25">
      <c r="A10" s="378" t="str">
        <f>'[2]Fig 6a_TCD oeufs GRAPH'!A10</f>
        <v>Moy. 2020-2023</v>
      </c>
      <c r="B10" s="393">
        <f>'[2]Fig 6a_TCD oeufs GRAPH'!B10</f>
        <v>1.2795658998625046</v>
      </c>
      <c r="C10" s="392">
        <f>'[2]Fig 6a_TCD oeufs GRAPH'!C10</f>
        <v>1.2838756961592577</v>
      </c>
      <c r="D10" s="392">
        <f>'[2]Fig 6a_TCD oeufs GRAPH'!D10</f>
        <v>1.2887348465315782</v>
      </c>
      <c r="E10" s="392">
        <f>'[2]Fig 6a_TCD oeufs GRAPH'!E10</f>
        <v>1.2857282735433173</v>
      </c>
      <c r="F10" s="392">
        <f>'[2]Fig 6a_TCD oeufs GRAPH'!F10</f>
        <v>1.29199253519159</v>
      </c>
      <c r="G10" s="392">
        <f>'[2]Fig 6a_TCD oeufs GRAPH'!G10</f>
        <v>1.2963550125628334</v>
      </c>
      <c r="H10" s="392">
        <f>'[2]Fig 6a_TCD oeufs GRAPH'!H10</f>
        <v>1.2850367686689803</v>
      </c>
      <c r="I10" s="392">
        <f>'[2]Fig 6a_TCD oeufs GRAPH'!I10</f>
        <v>1.2943835780884339</v>
      </c>
      <c r="J10" s="392">
        <f>'[2]Fig 6a_TCD oeufs GRAPH'!J10</f>
        <v>1.2945439358647195</v>
      </c>
      <c r="K10" s="392">
        <f>'[2]Fig 6a_TCD oeufs GRAPH'!K10</f>
        <v>1.2957589586385838</v>
      </c>
      <c r="L10" s="392">
        <f>'[2]Fig 6a_TCD oeufs GRAPH'!L10</f>
        <v>1.3057076828334289</v>
      </c>
      <c r="M10" s="392">
        <f>'[2]Fig 6a_TCD oeufs GRAPH'!M10</f>
        <v>1.3000116398627832</v>
      </c>
    </row>
  </sheetData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F12"/>
  <sheetViews>
    <sheetView showGridLines="0" workbookViewId="0">
      <selection activeCell="I11" sqref="I11"/>
    </sheetView>
  </sheetViews>
  <sheetFormatPr baseColWidth="10" defaultRowHeight="12.75" x14ac:dyDescent="0.2"/>
  <cols>
    <col min="2" max="2" width="41.28515625" customWidth="1"/>
    <col min="3" max="3" width="16.140625" customWidth="1"/>
    <col min="4" max="4" width="11.42578125" customWidth="1"/>
    <col min="5" max="5" width="17.5703125" customWidth="1"/>
    <col min="6" max="6" width="12" customWidth="1"/>
  </cols>
  <sheetData>
    <row r="2" spans="2:6" ht="15.75" x14ac:dyDescent="0.3">
      <c r="B2" s="359" t="str">
        <f>'[2]Fig 6b_TCD oeufs'!$K$62</f>
        <v>Figure 6b : production d'œufs de consommation</v>
      </c>
      <c r="C2" s="369"/>
      <c r="D2" s="369"/>
      <c r="E2" s="369"/>
      <c r="F2" s="17"/>
    </row>
    <row r="3" spans="2:6" x14ac:dyDescent="0.2">
      <c r="B3" s="370"/>
      <c r="C3" s="17"/>
      <c r="D3" s="17"/>
      <c r="E3" s="32"/>
      <c r="F3" s="32"/>
    </row>
    <row r="4" spans="2:6" ht="38.25" customHeight="1" x14ac:dyDescent="0.2">
      <c r="B4" s="373"/>
      <c r="C4" s="374" t="str">
        <f>'[2]Fig 6b_TCD oeufs'!L64</f>
        <v>Novembre 2024</v>
      </c>
      <c r="D4" s="374" t="str">
        <f>'[2]Fig 6b_TCD oeufs'!M64</f>
        <v>Évolution 2024/2023</v>
      </c>
      <c r="E4" s="374" t="str">
        <f>'[2]Fig 6b_TCD oeufs'!N64</f>
        <v>Cumul 
de janvier à novembre 2024</v>
      </c>
      <c r="F4" s="374" t="str">
        <f>'[2]Fig 6b_TCD oeufs'!O64</f>
        <v>Évolution 2024/2023</v>
      </c>
    </row>
    <row r="5" spans="2:6" ht="13.5" x14ac:dyDescent="0.25">
      <c r="B5" s="375"/>
      <c r="C5" s="376" t="str">
        <f>'[2]Fig 6b_TCD oeufs'!L65</f>
        <v>en milliard</v>
      </c>
      <c r="D5" s="376" t="str">
        <f>'[2]Fig 6b_TCD oeufs'!M65</f>
        <v xml:space="preserve">
 %</v>
      </c>
      <c r="E5" s="376" t="str">
        <f>'[2]Fig 6b_TCD oeufs'!N65</f>
        <v>en milliard</v>
      </c>
      <c r="F5" s="377" t="str">
        <f>'[2]Fig 6b_TCD oeufs'!O65</f>
        <v xml:space="preserve">
 %</v>
      </c>
    </row>
    <row r="6" spans="2:6" ht="15" x14ac:dyDescent="0.3">
      <c r="B6" s="401" t="str">
        <f>'[2]Fig 6b_TCD oeufs'!K66</f>
        <v>Production totale d'œufs</v>
      </c>
      <c r="C6" s="402">
        <f>'[2]Fig 6b_TCD oeufs'!L66</f>
        <v>1.3153814399894006</v>
      </c>
      <c r="D6" s="403">
        <f>'[2]Fig 6b_TCD oeufs'!M66</f>
        <v>1.6167117238796047</v>
      </c>
      <c r="E6" s="402">
        <f>'[2]Fig 6b_TCD oeufs'!N66</f>
        <v>14.126410236387303</v>
      </c>
      <c r="F6" s="403">
        <f>'[2]Fig 6b_TCD oeufs'!O66</f>
        <v>-0.49764214813778906</v>
      </c>
    </row>
    <row r="7" spans="2:6" ht="15" x14ac:dyDescent="0.3">
      <c r="B7" s="404" t="str">
        <f>'[2]Fig 6b_TCD oeufs'!K67</f>
        <v xml:space="preserve">   élevages en cage</v>
      </c>
      <c r="C7" s="405">
        <f>'[2]Fig 6b_TCD oeufs'!L67</f>
        <v>0.36164873163322103</v>
      </c>
      <c r="D7" s="406">
        <f>'[2]Fig 6b_TCD oeufs'!M67</f>
        <v>-4.8782744732557282</v>
      </c>
      <c r="E7" s="405">
        <f>'[2]Fig 6b_TCD oeufs'!N67</f>
        <v>3.9301534585717133</v>
      </c>
      <c r="F7" s="406">
        <f>'[2]Fig 6b_TCD oeufs'!O67</f>
        <v>-12.245994592805987</v>
      </c>
    </row>
    <row r="8" spans="2:6" ht="15" x14ac:dyDescent="0.3">
      <c r="B8" s="404" t="str">
        <f>'[2]Fig 6b_TCD oeufs'!K68</f>
        <v xml:space="preserve">   élevages au sol</v>
      </c>
      <c r="C8" s="405">
        <f>'[2]Fig 6b_TCD oeufs'!L68</f>
        <v>0.34069711743481901</v>
      </c>
      <c r="D8" s="406">
        <f>'[2]Fig 6b_TCD oeufs'!M68</f>
        <v>8.2301641591738353</v>
      </c>
      <c r="E8" s="405">
        <f>'[2]Fig 6b_TCD oeufs'!N68</f>
        <v>3.713834203311261</v>
      </c>
      <c r="F8" s="406">
        <f>'[2]Fig 6b_TCD oeufs'!O68</f>
        <v>18.957436375586532</v>
      </c>
    </row>
    <row r="9" spans="2:6" ht="15.75" customHeight="1" x14ac:dyDescent="0.3">
      <c r="B9" s="404" t="str">
        <f>'[2]Fig 6b_TCD oeufs'!K69</f>
        <v xml:space="preserve">   élevages en plein air 
   (dont bio et Label Rouge)</v>
      </c>
      <c r="C9" s="405">
        <f>'[2]Fig 6b_TCD oeufs'!L69</f>
        <v>0.61303559092136062</v>
      </c>
      <c r="D9" s="406">
        <f>'[2]Fig 6b_TCD oeufs'!M69</f>
        <v>2.2631525540016684</v>
      </c>
      <c r="E9" s="405">
        <f>'[2]Fig 6b_TCD oeufs'!N69</f>
        <v>6.48242257450433</v>
      </c>
      <c r="F9" s="406">
        <f>'[2]Fig 6b_TCD oeufs'!O69</f>
        <v>-1.7289475981274727</v>
      </c>
    </row>
    <row r="10" spans="2:6" ht="15" x14ac:dyDescent="0.25">
      <c r="B10" s="407" t="str">
        <f>'[2]Fig 6b_TCD oeufs'!K70</f>
        <v xml:space="preserve">Sources : Agreste - modèle 2024 SSP-ITAVI-CNPO </v>
      </c>
      <c r="C10" s="378"/>
      <c r="D10" s="378"/>
      <c r="E10" s="378"/>
      <c r="F10" s="378"/>
    </row>
    <row r="12" spans="2:6" x14ac:dyDescent="0.2">
      <c r="B12" s="4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D1:R20"/>
  <sheetViews>
    <sheetView showGridLines="0" workbookViewId="0">
      <selection activeCell="L22" sqref="L22"/>
    </sheetView>
  </sheetViews>
  <sheetFormatPr baseColWidth="10" defaultRowHeight="12.75" x14ac:dyDescent="0.2"/>
  <cols>
    <col min="1" max="2" width="3.28515625" customWidth="1"/>
    <col min="3" max="3" width="3.5703125" customWidth="1"/>
    <col min="4" max="4" width="5.140625" customWidth="1"/>
    <col min="5" max="5" width="5.7109375" customWidth="1"/>
    <col min="6" max="6" width="8.5703125" customWidth="1"/>
    <col min="7" max="7" width="8.5703125" style="77" customWidth="1"/>
    <col min="8" max="10" width="8.5703125" customWidth="1"/>
    <col min="11" max="11" width="13.42578125" style="289" customWidth="1"/>
  </cols>
  <sheetData>
    <row r="1" spans="4:18" x14ac:dyDescent="0.2">
      <c r="D1" s="367"/>
      <c r="E1" s="367"/>
      <c r="F1" s="367"/>
      <c r="K1"/>
      <c r="L1" s="19"/>
      <c r="M1" s="19"/>
      <c r="O1" s="19"/>
      <c r="P1" s="19"/>
      <c r="Q1" s="19"/>
      <c r="R1" s="19"/>
    </row>
    <row r="2" spans="4:18" ht="15.75" x14ac:dyDescent="0.3">
      <c r="D2" s="367"/>
      <c r="E2" s="359" t="str">
        <f>'[2]Fig 7 IPPAP oeufs'!D2</f>
        <v>Indice Ippap base 100 en 2020</v>
      </c>
      <c r="F2" s="122"/>
      <c r="G2" s="123"/>
      <c r="K2"/>
      <c r="M2" s="368" t="str">
        <f>'[2]Fig 7 IPPAP oeufs'!$M$2</f>
        <v xml:space="preserve">Fig 7 : IPPAP œufs </v>
      </c>
      <c r="N2" s="134"/>
      <c r="O2" s="310"/>
      <c r="P2" s="310"/>
    </row>
    <row r="3" spans="4:18" x14ac:dyDescent="0.2">
      <c r="D3" s="367"/>
      <c r="E3" s="122" t="str">
        <f>'[2]Fig 7 IPPAP oeufs'!D3</f>
        <v>œufs</v>
      </c>
      <c r="F3" s="122"/>
      <c r="G3" s="123"/>
      <c r="K3"/>
    </row>
    <row r="4" spans="4:18" x14ac:dyDescent="0.2">
      <c r="D4" s="367"/>
      <c r="E4" s="367"/>
      <c r="F4" s="122"/>
      <c r="K4" s="110"/>
    </row>
    <row r="5" spans="4:18" x14ac:dyDescent="0.2">
      <c r="E5" s="125"/>
      <c r="F5" s="128" t="str">
        <f>'[2]Fig 7 IPPAP oeufs'!F5</f>
        <v>2020</v>
      </c>
      <c r="G5" s="128" t="str">
        <f>'[2]Fig 7 IPPAP oeufs'!G5</f>
        <v>2021</v>
      </c>
      <c r="H5" s="128" t="str">
        <f>'[2]Fig 7 IPPAP oeufs'!H5</f>
        <v>2022</v>
      </c>
      <c r="I5" s="128" t="str">
        <f>'[2]Fig 7 IPPAP oeufs'!I5</f>
        <v>2023</v>
      </c>
      <c r="J5" s="312" t="str">
        <f>'[2]Fig 7 IPPAP oeufs'!J5</f>
        <v>2024</v>
      </c>
      <c r="K5" s="313" t="str">
        <f>'[2]Fig 7 IPPAP oeufs'!K5</f>
        <v>Moy. 2020-2023</v>
      </c>
    </row>
    <row r="6" spans="4:18" x14ac:dyDescent="0.2">
      <c r="E6" s="124" t="str">
        <f>'[1]Fig 7 IPPAP oeufs'!D6</f>
        <v>J</v>
      </c>
      <c r="F6" s="130">
        <f>'[2]Fig 7 IPPAP oeufs'!F6</f>
        <v>104.4</v>
      </c>
      <c r="G6" s="130">
        <f>'[2]Fig 7 IPPAP oeufs'!G6</f>
        <v>81.599999999999994</v>
      </c>
      <c r="H6" s="130">
        <f>'[2]Fig 7 IPPAP oeufs'!H6</f>
        <v>133.19999999999999</v>
      </c>
      <c r="I6" s="130">
        <f>'[2]Fig 7 IPPAP oeufs'!I6</f>
        <v>224</v>
      </c>
      <c r="J6" s="301">
        <f>'[2]Fig 7 IPPAP oeufs'!J6</f>
        <v>205.7</v>
      </c>
      <c r="K6" s="302">
        <f>'[2]Fig 7 IPPAP oeufs'!K6</f>
        <v>135.80000000000001</v>
      </c>
      <c r="L6" s="123"/>
    </row>
    <row r="7" spans="4:18" x14ac:dyDescent="0.2">
      <c r="E7" s="126" t="str">
        <f>'[1]Fig 7 IPPAP oeufs'!D7</f>
        <v>F</v>
      </c>
      <c r="F7" s="130">
        <f>'[2]Fig 7 IPPAP oeufs'!F7</f>
        <v>102.1</v>
      </c>
      <c r="G7" s="130">
        <f>'[2]Fig 7 IPPAP oeufs'!G7</f>
        <v>94</v>
      </c>
      <c r="H7" s="130">
        <f>'[2]Fig 7 IPPAP oeufs'!H7</f>
        <v>135.30000000000001</v>
      </c>
      <c r="I7" s="130">
        <f>'[2]Fig 7 IPPAP oeufs'!I7</f>
        <v>227.6</v>
      </c>
      <c r="J7" s="301">
        <f>'[2]Fig 7 IPPAP oeufs'!J7</f>
        <v>194.8</v>
      </c>
      <c r="K7" s="302">
        <f>'[2]Fig 7 IPPAP oeufs'!K7</f>
        <v>139.75</v>
      </c>
      <c r="L7" s="123"/>
    </row>
    <row r="8" spans="4:18" x14ac:dyDescent="0.2">
      <c r="E8" s="126" t="str">
        <f>'[1]Fig 7 IPPAP oeufs'!D8</f>
        <v>M</v>
      </c>
      <c r="F8" s="130">
        <f>'[2]Fig 7 IPPAP oeufs'!F8</f>
        <v>112</v>
      </c>
      <c r="G8" s="130">
        <f>'[2]Fig 7 IPPAP oeufs'!G8</f>
        <v>105.1</v>
      </c>
      <c r="H8" s="130">
        <f>'[2]Fig 7 IPPAP oeufs'!H8</f>
        <v>158.19999999999999</v>
      </c>
      <c r="I8" s="130">
        <f>'[2]Fig 7 IPPAP oeufs'!I8</f>
        <v>236.7</v>
      </c>
      <c r="J8" s="301">
        <f>'[2]Fig 7 IPPAP oeufs'!J8</f>
        <v>201.3</v>
      </c>
      <c r="K8" s="302">
        <f>'[2]Fig 7 IPPAP oeufs'!K8</f>
        <v>153</v>
      </c>
      <c r="L8" s="123"/>
    </row>
    <row r="9" spans="4:18" x14ac:dyDescent="0.2">
      <c r="E9" s="126" t="str">
        <f>'[1]Fig 7 IPPAP oeufs'!D9</f>
        <v>A</v>
      </c>
      <c r="F9" s="130">
        <f>'[2]Fig 7 IPPAP oeufs'!F9</f>
        <v>116.8</v>
      </c>
      <c r="G9" s="130">
        <f>'[2]Fig 7 IPPAP oeufs'!G9</f>
        <v>103.8</v>
      </c>
      <c r="H9" s="130">
        <f>'[2]Fig 7 IPPAP oeufs'!H9</f>
        <v>181.1</v>
      </c>
      <c r="I9" s="130">
        <f>'[2]Fig 7 IPPAP oeufs'!I9</f>
        <v>237.9</v>
      </c>
      <c r="J9" s="301">
        <f>'[2]Fig 7 IPPAP oeufs'!J9</f>
        <v>200.5</v>
      </c>
      <c r="K9" s="302">
        <f>'[2]Fig 7 IPPAP oeufs'!K9</f>
        <v>159.9</v>
      </c>
      <c r="L9" s="123"/>
    </row>
    <row r="10" spans="4:18" x14ac:dyDescent="0.2">
      <c r="E10" s="126" t="str">
        <f>'[1]Fig 7 IPPAP oeufs'!D10</f>
        <v>M</v>
      </c>
      <c r="F10" s="130">
        <f>'[2]Fig 7 IPPAP oeufs'!F10</f>
        <v>120.4</v>
      </c>
      <c r="G10" s="130">
        <f>'[2]Fig 7 IPPAP oeufs'!G10</f>
        <v>105.2</v>
      </c>
      <c r="H10" s="130">
        <f>'[2]Fig 7 IPPAP oeufs'!H10</f>
        <v>181.5</v>
      </c>
      <c r="I10" s="130">
        <f>'[2]Fig 7 IPPAP oeufs'!I10</f>
        <v>226.8</v>
      </c>
      <c r="J10" s="301">
        <f>'[2]Fig 7 IPPAP oeufs'!J10</f>
        <v>179.5</v>
      </c>
      <c r="K10" s="302">
        <f>'[2]Fig 7 IPPAP oeufs'!K10</f>
        <v>158.47500000000002</v>
      </c>
      <c r="L10" s="123"/>
    </row>
    <row r="11" spans="4:18" s="8" customFormat="1" x14ac:dyDescent="0.2">
      <c r="E11" s="366" t="str">
        <f>'[1]Fig 7 IPPAP oeufs'!D11</f>
        <v>J</v>
      </c>
      <c r="F11" s="130">
        <f>'[2]Fig 7 IPPAP oeufs'!F11</f>
        <v>102.8</v>
      </c>
      <c r="G11" s="130">
        <f>'[2]Fig 7 IPPAP oeufs'!G11</f>
        <v>106.9</v>
      </c>
      <c r="H11" s="130">
        <f>'[2]Fig 7 IPPAP oeufs'!H11</f>
        <v>175.9</v>
      </c>
      <c r="I11" s="130">
        <f>'[2]Fig 7 IPPAP oeufs'!I11</f>
        <v>195.2</v>
      </c>
      <c r="J11" s="301">
        <f>'[2]Fig 7 IPPAP oeufs'!J11</f>
        <v>155.80000000000001</v>
      </c>
      <c r="K11" s="302">
        <f>'[2]Fig 7 IPPAP oeufs'!K11</f>
        <v>145.19999999999999</v>
      </c>
      <c r="L11" s="123"/>
    </row>
    <row r="12" spans="4:18" x14ac:dyDescent="0.2">
      <c r="E12" s="126" t="str">
        <f>'[1]Fig 7 IPPAP oeufs'!D12</f>
        <v>J</v>
      </c>
      <c r="F12" s="130">
        <f>'[2]Fig 7 IPPAP oeufs'!F12</f>
        <v>93.9</v>
      </c>
      <c r="G12" s="130">
        <f>'[2]Fig 7 IPPAP oeufs'!G12</f>
        <v>96.2</v>
      </c>
      <c r="H12" s="130">
        <f>'[2]Fig 7 IPPAP oeufs'!H12</f>
        <v>178.5</v>
      </c>
      <c r="I12" s="130">
        <f>'[2]Fig 7 IPPAP oeufs'!I12</f>
        <v>156.80000000000001</v>
      </c>
      <c r="J12" s="301">
        <f>'[2]Fig 7 IPPAP oeufs'!J12</f>
        <v>149.80000000000001</v>
      </c>
      <c r="K12" s="302">
        <f>'[2]Fig 7 IPPAP oeufs'!K12</f>
        <v>131.35000000000002</v>
      </c>
      <c r="L12" s="123"/>
    </row>
    <row r="13" spans="4:18" x14ac:dyDescent="0.2">
      <c r="E13" s="126" t="str">
        <f>'[1]Fig 7 IPPAP oeufs'!D13</f>
        <v>A</v>
      </c>
      <c r="F13" s="130">
        <f>'[2]Fig 7 IPPAP oeufs'!F13</f>
        <v>87.7</v>
      </c>
      <c r="G13" s="130">
        <f>'[2]Fig 7 IPPAP oeufs'!G13</f>
        <v>107.6</v>
      </c>
      <c r="H13" s="130">
        <f>'[2]Fig 7 IPPAP oeufs'!H13</f>
        <v>188.8</v>
      </c>
      <c r="I13" s="130">
        <f>'[2]Fig 7 IPPAP oeufs'!I13</f>
        <v>139.30000000000001</v>
      </c>
      <c r="J13" s="301">
        <f>'[2]Fig 7 IPPAP oeufs'!J13</f>
        <v>143.1</v>
      </c>
      <c r="K13" s="302">
        <f>'[2]Fig 7 IPPAP oeufs'!K13</f>
        <v>130.85000000000002</v>
      </c>
      <c r="L13" s="123"/>
    </row>
    <row r="14" spans="4:18" x14ac:dyDescent="0.2">
      <c r="E14" s="126" t="str">
        <f>'[1]Fig 7 IPPAP oeufs'!D14</f>
        <v>S</v>
      </c>
      <c r="F14" s="130">
        <f>'[2]Fig 7 IPPAP oeufs'!F14</f>
        <v>99.3</v>
      </c>
      <c r="G14" s="130">
        <f>'[2]Fig 7 IPPAP oeufs'!G14</f>
        <v>123.3</v>
      </c>
      <c r="H14" s="130">
        <f>'[2]Fig 7 IPPAP oeufs'!H14</f>
        <v>199.7</v>
      </c>
      <c r="I14" s="130">
        <f>'[2]Fig 7 IPPAP oeufs'!I14</f>
        <v>155.6</v>
      </c>
      <c r="J14" s="301">
        <f>'[2]Fig 7 IPPAP oeufs'!J14</f>
        <v>159.1</v>
      </c>
      <c r="K14" s="302">
        <f>'[2]Fig 7 IPPAP oeufs'!K14</f>
        <v>144.47499999999999</v>
      </c>
      <c r="L14" s="123"/>
    </row>
    <row r="15" spans="4:18" x14ac:dyDescent="0.2">
      <c r="E15" s="126" t="str">
        <f>'[1]Fig 7 IPPAP oeufs'!D15</f>
        <v>O</v>
      </c>
      <c r="F15" s="130">
        <f>'[2]Fig 7 IPPAP oeufs'!F15</f>
        <v>86.1</v>
      </c>
      <c r="G15" s="130">
        <f>'[2]Fig 7 IPPAP oeufs'!G15</f>
        <v>125.9</v>
      </c>
      <c r="H15" s="130">
        <f>'[2]Fig 7 IPPAP oeufs'!H15</f>
        <v>213</v>
      </c>
      <c r="I15" s="130">
        <f>'[2]Fig 7 IPPAP oeufs'!I15</f>
        <v>171.5</v>
      </c>
      <c r="J15" s="301">
        <f>'[2]Fig 7 IPPAP oeufs'!J15</f>
        <v>175.7</v>
      </c>
      <c r="K15" s="302">
        <f>'[2]Fig 7 IPPAP oeufs'!K15</f>
        <v>149.125</v>
      </c>
      <c r="L15" s="123"/>
    </row>
    <row r="16" spans="4:18" x14ac:dyDescent="0.2">
      <c r="E16" s="126" t="str">
        <f>'[1]Fig 7 IPPAP oeufs'!D16</f>
        <v>N</v>
      </c>
      <c r="F16" s="130">
        <f>'[2]Fig 7 IPPAP oeufs'!F16</f>
        <v>89.5</v>
      </c>
      <c r="G16" s="130">
        <f>'[2]Fig 7 IPPAP oeufs'!G16</f>
        <v>124.7</v>
      </c>
      <c r="H16" s="130">
        <f>'[2]Fig 7 IPPAP oeufs'!H16</f>
        <v>218.1</v>
      </c>
      <c r="I16" s="130">
        <f>'[2]Fig 7 IPPAP oeufs'!I16</f>
        <v>193.3</v>
      </c>
      <c r="J16" s="130"/>
      <c r="K16" s="302">
        <f>'[2]Fig 7 IPPAP oeufs'!K16</f>
        <v>156.39999999999998</v>
      </c>
      <c r="L16" s="123"/>
    </row>
    <row r="17" spans="5:12" x14ac:dyDescent="0.2">
      <c r="E17" s="126" t="str">
        <f>'[1]Fig 7 IPPAP oeufs'!D17</f>
        <v>D</v>
      </c>
      <c r="F17" s="130">
        <f>'[2]Fig 7 IPPAP oeufs'!F17</f>
        <v>85</v>
      </c>
      <c r="G17" s="130">
        <f>'[2]Fig 7 IPPAP oeufs'!G17</f>
        <v>137.30000000000001</v>
      </c>
      <c r="H17" s="130">
        <f>'[2]Fig 7 IPPAP oeufs'!H17</f>
        <v>221.2</v>
      </c>
      <c r="I17" s="130">
        <f>'[2]Fig 7 IPPAP oeufs'!I17</f>
        <v>202.6</v>
      </c>
      <c r="J17" s="130"/>
      <c r="K17" s="302">
        <f>'[2]Fig 7 IPPAP oeufs'!K17</f>
        <v>161.52500000000001</v>
      </c>
      <c r="L17" s="123"/>
    </row>
    <row r="18" spans="5:12" x14ac:dyDescent="0.2">
      <c r="G18"/>
    </row>
    <row r="19" spans="5:12" x14ac:dyDescent="0.2">
      <c r="E19" s="126"/>
    </row>
    <row r="20" spans="5:12" x14ac:dyDescent="0.2">
      <c r="E20" s="126"/>
    </row>
  </sheetData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16"/>
  <sheetViews>
    <sheetView showGridLines="0" workbookViewId="0">
      <selection activeCell="N2" sqref="N2"/>
    </sheetView>
  </sheetViews>
  <sheetFormatPr baseColWidth="10" defaultRowHeight="12.75" x14ac:dyDescent="0.2"/>
  <cols>
    <col min="1" max="1" width="3.28515625" style="124" customWidth="1"/>
    <col min="2" max="3" width="3.85546875" style="124" customWidth="1"/>
    <col min="4" max="4" width="4.28515625" style="124" customWidth="1"/>
    <col min="5" max="5" width="7.42578125" style="124" customWidth="1"/>
    <col min="6" max="8" width="7.5703125" style="124" customWidth="1"/>
    <col min="9" max="9" width="8.28515625" style="124" customWidth="1"/>
    <col min="10" max="10" width="8.5703125" customWidth="1"/>
    <col min="11" max="11" width="13.42578125" style="289" customWidth="1"/>
    <col min="12" max="12" width="2.42578125" style="124" customWidth="1"/>
    <col min="13" max="13" width="4.5703125" style="124" customWidth="1"/>
    <col min="14" max="17" width="11.42578125" style="124"/>
    <col min="18" max="18" width="3.5703125" style="124" customWidth="1"/>
    <col min="19" max="19" width="3.85546875" style="124" customWidth="1"/>
    <col min="20" max="20" width="8.28515625" style="169" customWidth="1"/>
    <col min="21" max="21" width="9.7109375" style="292" customWidth="1"/>
    <col min="22" max="22" width="11.42578125" style="292"/>
    <col min="23" max="16384" width="11.42578125" style="124"/>
  </cols>
  <sheetData>
    <row r="1" spans="1:22" ht="22.5" customHeight="1" x14ac:dyDescent="0.2">
      <c r="A1" s="8"/>
      <c r="B1" s="8"/>
      <c r="C1" s="322"/>
      <c r="D1" s="322"/>
      <c r="E1" s="360" t="str">
        <f>'[2]Fig 7bis_IPAMPA oeuf'!$E$2</f>
        <v>Indice Ipampa base 100 en 2020</v>
      </c>
      <c r="F1" s="325"/>
      <c r="G1" s="130"/>
      <c r="H1" s="130"/>
      <c r="I1" s="130"/>
      <c r="J1" s="301"/>
      <c r="K1" s="130"/>
    </row>
    <row r="2" spans="1:22" ht="15" x14ac:dyDescent="0.3">
      <c r="A2" s="19"/>
      <c r="B2" s="19"/>
      <c r="C2" s="19"/>
      <c r="D2" s="19"/>
      <c r="E2" s="324" t="str">
        <f>'[2]Fig 7bis_IPAMPA oeuf'!$E$3</f>
        <v xml:space="preserve">          Aliments pour pondeuses en batterie (B.2015&amp;2020)</v>
      </c>
      <c r="F2" s="8"/>
      <c r="G2" s="325"/>
      <c r="H2" s="325"/>
      <c r="I2" s="325"/>
      <c r="J2" s="326"/>
      <c r="K2" s="130"/>
      <c r="N2" s="293" t="str">
        <f>'[2]Fig 7bis_IPAMPA oeuf'!$M$2</f>
        <v>Figure 7 bis</v>
      </c>
      <c r="O2" s="293" t="str">
        <f>'[2]Fig 7bis_IPAMPA oeuf'!$O$2</f>
        <v>Prix des aliments des poules pondeuses</v>
      </c>
    </row>
    <row r="3" spans="1:22" s="148" customFormat="1" x14ac:dyDescent="0.2">
      <c r="A3" s="8"/>
      <c r="B3" s="8"/>
      <c r="C3" s="8"/>
      <c r="D3" s="8"/>
      <c r="G3" s="8"/>
      <c r="H3" s="8"/>
      <c r="I3" s="8"/>
      <c r="J3" s="8"/>
      <c r="K3" s="301"/>
      <c r="L3" s="191"/>
      <c r="T3" s="294"/>
      <c r="U3" s="295"/>
      <c r="V3" s="138"/>
    </row>
    <row r="4" spans="1:22" x14ac:dyDescent="0.2">
      <c r="A4" s="8"/>
      <c r="B4" s="8"/>
      <c r="C4" s="8"/>
      <c r="D4" s="311"/>
      <c r="E4" s="127" t="str">
        <f>'[2]Fig 7bis_IPAMPA oeuf'!E4</f>
        <v>2019</v>
      </c>
      <c r="F4" s="128" t="str">
        <f>'[2]Fig 7bis_IPAMPA oeuf'!F4</f>
        <v>2020</v>
      </c>
      <c r="G4" s="128" t="str">
        <f>'[2]Fig 7bis_IPAMPA oeuf'!G4</f>
        <v>2021</v>
      </c>
      <c r="H4" s="128" t="str">
        <f>'[2]Fig 7bis_IPAMPA oeuf'!H4</f>
        <v>2022</v>
      </c>
      <c r="I4" s="128" t="str">
        <f>'[2]Fig 7bis_IPAMPA oeuf'!I4</f>
        <v>2023</v>
      </c>
      <c r="J4" s="312" t="str">
        <f>'[2]Fig 7bis_IPAMPA oeuf'!J4</f>
        <v>2024</v>
      </c>
      <c r="K4" s="300" t="str">
        <f>'[2]Fig 7bis_IPAMPA oeuf'!K4</f>
        <v>Moy. 2019-2023</v>
      </c>
      <c r="T4" s="296"/>
      <c r="U4" s="297"/>
    </row>
    <row r="5" spans="1:22" x14ac:dyDescent="0.2">
      <c r="A5" s="8"/>
      <c r="B5" s="8"/>
      <c r="C5" s="8"/>
      <c r="D5" s="322" t="str">
        <f>'[1]Fig 7bis_IPAMPA oeuf'!D5</f>
        <v>J</v>
      </c>
      <c r="E5" s="129">
        <f>'[2]Fig 7bis_IPAMPA oeuf'!E5</f>
        <v>101.8</v>
      </c>
      <c r="F5" s="130">
        <f>'[2]Fig 7bis_IPAMPA oeuf'!F5</f>
        <v>96.7</v>
      </c>
      <c r="G5" s="130">
        <f>'[2]Fig 7bis_IPAMPA oeuf'!G5</f>
        <v>103.9</v>
      </c>
      <c r="H5" s="130">
        <f>'[2]Fig 7bis_IPAMPA oeuf'!H5</f>
        <v>123.1</v>
      </c>
      <c r="I5" s="130">
        <f>'[2]Fig 7bis_IPAMPA oeuf'!I5</f>
        <v>152</v>
      </c>
      <c r="J5" s="301">
        <f>'[2]Fig 7bis_IPAMPA oeuf'!J5</f>
        <v>129.19999999999999</v>
      </c>
      <c r="K5" s="302">
        <f>'[2]Fig 7bis_IPAMPA oeuf'!K5</f>
        <v>115.5</v>
      </c>
      <c r="T5" s="298"/>
      <c r="U5" s="299"/>
    </row>
    <row r="6" spans="1:22" x14ac:dyDescent="0.2">
      <c r="A6" s="8"/>
      <c r="B6" s="8"/>
      <c r="C6" s="8"/>
      <c r="D6" s="322" t="str">
        <f>'[1]Fig 7bis_IPAMPA oeuf'!D6</f>
        <v>F</v>
      </c>
      <c r="E6" s="129">
        <f>'[2]Fig 7bis_IPAMPA oeuf'!E6</f>
        <v>101.6</v>
      </c>
      <c r="F6" s="130">
        <f>'[2]Fig 7bis_IPAMPA oeuf'!F6</f>
        <v>98.6</v>
      </c>
      <c r="G6" s="130">
        <f>'[2]Fig 7bis_IPAMPA oeuf'!G6</f>
        <v>107.2</v>
      </c>
      <c r="H6" s="130">
        <f>'[2]Fig 7bis_IPAMPA oeuf'!H6</f>
        <v>125.7</v>
      </c>
      <c r="I6" s="130">
        <f>'[2]Fig 7bis_IPAMPA oeuf'!I6</f>
        <v>151.5</v>
      </c>
      <c r="J6" s="301">
        <f>'[2]Fig 7bis_IPAMPA oeuf'!J6</f>
        <v>128.30000000000001</v>
      </c>
      <c r="K6" s="302">
        <f>'[2]Fig 7bis_IPAMPA oeuf'!K6</f>
        <v>116.91999999999999</v>
      </c>
      <c r="T6" s="298"/>
      <c r="U6" s="299"/>
    </row>
    <row r="7" spans="1:22" x14ac:dyDescent="0.2">
      <c r="A7" s="8"/>
      <c r="B7" s="8"/>
      <c r="C7" s="8"/>
      <c r="D7" s="322" t="str">
        <f>'[1]Fig 7bis_IPAMPA oeuf'!D7</f>
        <v>M</v>
      </c>
      <c r="E7" s="129">
        <f>'[2]Fig 7bis_IPAMPA oeuf'!E7</f>
        <v>101.9</v>
      </c>
      <c r="F7" s="130">
        <f>'[2]Fig 7bis_IPAMPA oeuf'!F7</f>
        <v>99.4</v>
      </c>
      <c r="G7" s="8">
        <f>'[2]Fig 7bis_IPAMPA oeuf'!G7</f>
        <v>108.8</v>
      </c>
      <c r="H7" s="8">
        <f>'[2]Fig 7bis_IPAMPA oeuf'!H7</f>
        <v>127.9</v>
      </c>
      <c r="I7" s="8">
        <f>'[2]Fig 7bis_IPAMPA oeuf'!I7</f>
        <v>150.6</v>
      </c>
      <c r="J7" s="301">
        <f>'[2]Fig 7bis_IPAMPA oeuf'!J7</f>
        <v>127.4</v>
      </c>
      <c r="K7" s="302">
        <f>'[2]Fig 7bis_IPAMPA oeuf'!K7</f>
        <v>117.72</v>
      </c>
      <c r="T7" s="298"/>
      <c r="U7" s="299"/>
    </row>
    <row r="8" spans="1:22" x14ac:dyDescent="0.2">
      <c r="A8" s="8"/>
      <c r="B8" s="8"/>
      <c r="C8" s="8"/>
      <c r="D8" s="322" t="str">
        <f>'[1]Fig 7bis_IPAMPA oeuf'!D8</f>
        <v>A</v>
      </c>
      <c r="E8" s="129">
        <f>'[2]Fig 7bis_IPAMPA oeuf'!E8</f>
        <v>101.6</v>
      </c>
      <c r="F8" s="130">
        <f>'[2]Fig 7bis_IPAMPA oeuf'!F8</f>
        <v>100.2</v>
      </c>
      <c r="G8" s="8">
        <f>'[2]Fig 7bis_IPAMPA oeuf'!G8</f>
        <v>109.8</v>
      </c>
      <c r="H8" s="8">
        <f>'[2]Fig 7bis_IPAMPA oeuf'!H8</f>
        <v>136.69999999999999</v>
      </c>
      <c r="I8" s="8">
        <f>'[2]Fig 7bis_IPAMPA oeuf'!I8</f>
        <v>147.4</v>
      </c>
      <c r="J8" s="301">
        <f>'[2]Fig 7bis_IPAMPA oeuf'!J8</f>
        <v>124.5</v>
      </c>
      <c r="K8" s="302">
        <f>'[2]Fig 7bis_IPAMPA oeuf'!K8</f>
        <v>119.14000000000001</v>
      </c>
      <c r="T8" s="298"/>
      <c r="U8" s="299"/>
    </row>
    <row r="9" spans="1:22" x14ac:dyDescent="0.2">
      <c r="A9" s="8"/>
      <c r="B9" s="8"/>
      <c r="C9" s="8"/>
      <c r="D9" s="322" t="str">
        <f>'[1]Fig 7bis_IPAMPA oeuf'!D9</f>
        <v>M</v>
      </c>
      <c r="E9" s="129">
        <f>'[2]Fig 7bis_IPAMPA oeuf'!E9</f>
        <v>101.1</v>
      </c>
      <c r="F9" s="130">
        <f>'[2]Fig 7bis_IPAMPA oeuf'!F9</f>
        <v>100.3</v>
      </c>
      <c r="G9" s="8">
        <f>'[2]Fig 7bis_IPAMPA oeuf'!G9</f>
        <v>111.3</v>
      </c>
      <c r="H9" s="8">
        <f>'[2]Fig 7bis_IPAMPA oeuf'!H9</f>
        <v>142.5</v>
      </c>
      <c r="I9" s="8">
        <f>'[2]Fig 7bis_IPAMPA oeuf'!I9</f>
        <v>145.4</v>
      </c>
      <c r="J9" s="301">
        <f>'[2]Fig 7bis_IPAMPA oeuf'!J9</f>
        <v>123.6</v>
      </c>
      <c r="K9" s="302">
        <f>'[2]Fig 7bis_IPAMPA oeuf'!K9</f>
        <v>120.12</v>
      </c>
      <c r="T9" s="298"/>
      <c r="U9" s="299"/>
    </row>
    <row r="10" spans="1:22" x14ac:dyDescent="0.2">
      <c r="A10" s="8"/>
      <c r="B10" s="8"/>
      <c r="C10" s="8"/>
      <c r="D10" s="322" t="str">
        <f>'[1]Fig 7bis_IPAMPA oeuf'!D10</f>
        <v>J</v>
      </c>
      <c r="E10" s="129">
        <f>'[2]Fig 7bis_IPAMPA oeuf'!E10</f>
        <v>100.6</v>
      </c>
      <c r="F10" s="130">
        <f>'[2]Fig 7bis_IPAMPA oeuf'!F10</f>
        <v>100.3</v>
      </c>
      <c r="G10" s="8">
        <f>'[2]Fig 7bis_IPAMPA oeuf'!G10</f>
        <v>113.8</v>
      </c>
      <c r="H10" s="8">
        <f>'[2]Fig 7bis_IPAMPA oeuf'!H10</f>
        <v>149.9</v>
      </c>
      <c r="I10" s="8">
        <f>'[2]Fig 7bis_IPAMPA oeuf'!I10</f>
        <v>142.1</v>
      </c>
      <c r="J10" s="301">
        <f>'[2]Fig 7bis_IPAMPA oeuf'!J10</f>
        <v>125.5</v>
      </c>
      <c r="K10" s="302">
        <f>'[2]Fig 7bis_IPAMPA oeuf'!K10</f>
        <v>121.34</v>
      </c>
      <c r="T10" s="298"/>
      <c r="U10" s="299"/>
    </row>
    <row r="11" spans="1:22" x14ac:dyDescent="0.2">
      <c r="A11" s="8"/>
      <c r="B11" s="8"/>
      <c r="C11" s="8"/>
      <c r="D11" s="322" t="str">
        <f>'[1]Fig 7bis_IPAMPA oeuf'!D11</f>
        <v>J</v>
      </c>
      <c r="E11" s="129">
        <f>'[2]Fig 7bis_IPAMPA oeuf'!E11</f>
        <v>100.1</v>
      </c>
      <c r="F11" s="130">
        <f>'[2]Fig 7bis_IPAMPA oeuf'!F11</f>
        <v>100.3</v>
      </c>
      <c r="G11" s="8">
        <f>'[2]Fig 7bis_IPAMPA oeuf'!G11</f>
        <v>114.8</v>
      </c>
      <c r="H11" s="8">
        <f>'[2]Fig 7bis_IPAMPA oeuf'!H11</f>
        <v>151.9</v>
      </c>
      <c r="I11" s="8">
        <f>'[2]Fig 7bis_IPAMPA oeuf'!I11</f>
        <v>138.4</v>
      </c>
      <c r="J11" s="301">
        <f>'[2]Fig 7bis_IPAMPA oeuf'!J11</f>
        <v>126.7</v>
      </c>
      <c r="K11" s="302">
        <f>'[2]Fig 7bis_IPAMPA oeuf'!K11</f>
        <v>121.1</v>
      </c>
      <c r="T11" s="298"/>
      <c r="U11" s="299"/>
    </row>
    <row r="12" spans="1:22" x14ac:dyDescent="0.2">
      <c r="A12" s="8"/>
      <c r="B12" s="8"/>
      <c r="C12" s="8"/>
      <c r="D12" s="322" t="str">
        <f>'[1]Fig 7bis_IPAMPA oeuf'!D12</f>
        <v>A</v>
      </c>
      <c r="E12" s="129">
        <f>'[2]Fig 7bis_IPAMPA oeuf'!E12</f>
        <v>99.4</v>
      </c>
      <c r="F12" s="130">
        <f>'[2]Fig 7bis_IPAMPA oeuf'!F12</f>
        <v>100.2</v>
      </c>
      <c r="G12" s="8">
        <f>'[2]Fig 7bis_IPAMPA oeuf'!G12</f>
        <v>116.2</v>
      </c>
      <c r="H12" s="8">
        <f>'[2]Fig 7bis_IPAMPA oeuf'!H12</f>
        <v>153</v>
      </c>
      <c r="I12" s="8">
        <f>'[2]Fig 7bis_IPAMPA oeuf'!I12</f>
        <v>135.1</v>
      </c>
      <c r="J12" s="301">
        <f>'[2]Fig 7bis_IPAMPA oeuf'!J12</f>
        <v>126.9</v>
      </c>
      <c r="K12" s="302">
        <f>'[2]Fig 7bis_IPAMPA oeuf'!K12</f>
        <v>120.78</v>
      </c>
      <c r="T12" s="298"/>
      <c r="U12" s="299"/>
    </row>
    <row r="13" spans="1:22" x14ac:dyDescent="0.2">
      <c r="A13" s="8"/>
      <c r="B13" s="8"/>
      <c r="C13" s="8"/>
      <c r="D13" s="322" t="str">
        <f>'[1]Fig 7bis_IPAMPA oeuf'!D13</f>
        <v>S</v>
      </c>
      <c r="E13" s="129">
        <f>'[2]Fig 7bis_IPAMPA oeuf'!E13</f>
        <v>99.3</v>
      </c>
      <c r="F13" s="130">
        <f>'[2]Fig 7bis_IPAMPA oeuf'!F13</f>
        <v>100.1</v>
      </c>
      <c r="G13" s="8">
        <f>'[2]Fig 7bis_IPAMPA oeuf'!G13</f>
        <v>116.9</v>
      </c>
      <c r="H13" s="8">
        <f>'[2]Fig 7bis_IPAMPA oeuf'!H13</f>
        <v>153.80000000000001</v>
      </c>
      <c r="I13" s="8">
        <f>'[2]Fig 7bis_IPAMPA oeuf'!I13</f>
        <v>134.4</v>
      </c>
      <c r="J13" s="301">
        <f>'[2]Fig 7bis_IPAMPA oeuf'!J13</f>
        <v>126</v>
      </c>
      <c r="K13" s="302">
        <f>'[2]Fig 7bis_IPAMPA oeuf'!K13</f>
        <v>120.9</v>
      </c>
      <c r="T13" s="298"/>
      <c r="U13" s="299"/>
    </row>
    <row r="14" spans="1:22" x14ac:dyDescent="0.2">
      <c r="A14" s="8"/>
      <c r="B14" s="8"/>
      <c r="C14" s="8"/>
      <c r="D14" s="322" t="str">
        <f>'[1]Fig 7bis_IPAMPA oeuf'!D14</f>
        <v>O</v>
      </c>
      <c r="E14" s="129">
        <f>'[2]Fig 7bis_IPAMPA oeuf'!E14</f>
        <v>98.5</v>
      </c>
      <c r="F14" s="130">
        <f>'[2]Fig 7bis_IPAMPA oeuf'!F14</f>
        <v>100</v>
      </c>
      <c r="G14" s="8">
        <f>'[2]Fig 7bis_IPAMPA oeuf'!G14</f>
        <v>118.2</v>
      </c>
      <c r="H14" s="8">
        <f>'[2]Fig 7bis_IPAMPA oeuf'!H14</f>
        <v>152.5</v>
      </c>
      <c r="I14" s="8">
        <f>'[2]Fig 7bis_IPAMPA oeuf'!I14</f>
        <v>132.6</v>
      </c>
      <c r="J14" s="301">
        <f>'[2]Fig 7bis_IPAMPA oeuf'!J14</f>
        <v>124.8</v>
      </c>
      <c r="K14" s="302">
        <f>'[2]Fig 7bis_IPAMPA oeuf'!K14</f>
        <v>120.35999999999999</v>
      </c>
      <c r="T14" s="298"/>
      <c r="U14" s="299"/>
    </row>
    <row r="15" spans="1:22" x14ac:dyDescent="0.2">
      <c r="A15" s="8"/>
      <c r="B15" s="8"/>
      <c r="C15" s="8"/>
      <c r="D15" s="322" t="str">
        <f>'[1]Fig 7bis_IPAMPA oeuf'!D15</f>
        <v>N</v>
      </c>
      <c r="E15" s="129">
        <f>'[2]Fig 7bis_IPAMPA oeuf'!E15</f>
        <v>97.9</v>
      </c>
      <c r="F15" s="130">
        <f>'[2]Fig 7bis_IPAMPA oeuf'!F15</f>
        <v>101.4</v>
      </c>
      <c r="G15" s="8">
        <f>'[2]Fig 7bis_IPAMPA oeuf'!G15</f>
        <v>120.2</v>
      </c>
      <c r="H15" s="8">
        <f>'[2]Fig 7bis_IPAMPA oeuf'!H15</f>
        <v>152.5</v>
      </c>
      <c r="I15" s="8">
        <f>'[2]Fig 7bis_IPAMPA oeuf'!I15</f>
        <v>131.9</v>
      </c>
      <c r="J15" s="8"/>
      <c r="K15" s="302">
        <f>'[2]Fig 7bis_IPAMPA oeuf'!K15</f>
        <v>120.78</v>
      </c>
      <c r="T15" s="298"/>
      <c r="U15" s="299"/>
    </row>
    <row r="16" spans="1:22" x14ac:dyDescent="0.2">
      <c r="A16" s="8"/>
      <c r="B16" s="8"/>
      <c r="C16" s="8"/>
      <c r="D16" s="322" t="str">
        <f>'[1]Fig 7bis_IPAMPA oeuf'!D16</f>
        <v>D</v>
      </c>
      <c r="E16" s="129">
        <f>'[2]Fig 7bis_IPAMPA oeuf'!E16</f>
        <v>97.1</v>
      </c>
      <c r="F16" s="130">
        <f>'[2]Fig 7bis_IPAMPA oeuf'!F16</f>
        <v>102.2</v>
      </c>
      <c r="G16" s="8">
        <f>'[2]Fig 7bis_IPAMPA oeuf'!G16</f>
        <v>121.8</v>
      </c>
      <c r="H16" s="8">
        <f>'[2]Fig 7bis_IPAMPA oeuf'!H16</f>
        <v>152.4</v>
      </c>
      <c r="I16" s="8">
        <f>'[2]Fig 7bis_IPAMPA oeuf'!I16</f>
        <v>130.4</v>
      </c>
      <c r="J16" s="8"/>
      <c r="K16" s="302">
        <f>'[2]Fig 7bis_IPAMPA oeuf'!K16</f>
        <v>120.78</v>
      </c>
      <c r="T16" s="298"/>
      <c r="U16" s="299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F1:AP9"/>
  <sheetViews>
    <sheetView showGridLines="0" zoomScale="115" zoomScaleNormal="115" workbookViewId="0">
      <selection activeCell="I11" sqref="I11"/>
    </sheetView>
  </sheetViews>
  <sheetFormatPr baseColWidth="10" defaultColWidth="11.42578125" defaultRowHeight="12.75" x14ac:dyDescent="0.2"/>
  <cols>
    <col min="1" max="6" width="3.28515625" customWidth="1"/>
    <col min="7" max="7" width="32.85546875" customWidth="1"/>
    <col min="8" max="8" width="14.28515625" customWidth="1"/>
    <col min="9" max="9" width="17.85546875" customWidth="1"/>
    <col min="10" max="10" width="15.140625" style="1" customWidth="1"/>
    <col min="11" max="11" width="15.7109375" style="1" customWidth="1"/>
    <col min="12" max="12" width="20.7109375" style="1" bestFit="1" customWidth="1"/>
    <col min="13" max="13" width="17.7109375" style="1" bestFit="1" customWidth="1"/>
    <col min="14" max="14" width="9.28515625" style="1" customWidth="1"/>
    <col min="15" max="15" width="8.42578125" style="1" customWidth="1"/>
    <col min="16" max="16" width="11.42578125" style="1"/>
    <col min="17" max="17" width="18.28515625" style="1" customWidth="1"/>
    <col min="18" max="18" width="11.42578125" style="19"/>
    <col min="19" max="30" width="11.42578125" style="1"/>
  </cols>
  <sheetData>
    <row r="1" spans="6:42" s="17" customFormat="1" ht="23.25" customHeight="1" x14ac:dyDescent="0.3">
      <c r="F1" s="133"/>
      <c r="G1" s="310" t="str">
        <f>'[2]Fig 8_poussins ponte'!G1</f>
        <v>Figure 8 : mises en place des poussins de ponte</v>
      </c>
      <c r="N1" s="18"/>
      <c r="O1" s="18"/>
      <c r="P1" s="20"/>
      <c r="Q1" s="20"/>
      <c r="R1" s="18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6:42" s="32" customFormat="1" ht="6.75" customHeight="1" x14ac:dyDescent="0.2">
      <c r="G2" s="370"/>
      <c r="H2" s="17"/>
      <c r="I2" s="17"/>
      <c r="N2" s="108"/>
      <c r="O2" s="108"/>
      <c r="P2" s="108"/>
      <c r="Q2" s="108"/>
      <c r="R2" s="107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</row>
    <row r="3" spans="6:42" s="17" customFormat="1" ht="25.5" customHeight="1" x14ac:dyDescent="0.2">
      <c r="F3" s="33"/>
      <c r="G3" s="68"/>
      <c r="H3" s="408" t="str">
        <f>'[2]Fig 8_poussins ponte'!H3</f>
        <v>Septembre 2024</v>
      </c>
      <c r="I3" s="409" t="str">
        <f>'[2]Fig 8_poussins ponte'!I3</f>
        <v>Evolution 2024/2023</v>
      </c>
      <c r="J3" s="410" t="str">
        <f>'[2]Fig 8_poussins ponte'!J3</f>
        <v>Cumul de janvier à septembre 2024</v>
      </c>
      <c r="K3" s="374" t="str">
        <f>'[2]Fig 8_poussins ponte'!K3</f>
        <v>Evolution 2024/2023</v>
      </c>
      <c r="N3" s="1"/>
      <c r="O3" s="1"/>
      <c r="P3" s="20"/>
      <c r="Q3" s="20"/>
      <c r="R3" s="18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P3" s="34" t="s">
        <v>17</v>
      </c>
    </row>
    <row r="4" spans="6:42" s="17" customFormat="1" ht="15" customHeight="1" x14ac:dyDescent="0.2">
      <c r="F4" s="33"/>
      <c r="G4" s="69"/>
      <c r="H4" s="70" t="str">
        <f>'[2]Fig 8_poussins ponte'!H4</f>
        <v>Million de têtes</v>
      </c>
      <c r="I4" s="70" t="str">
        <f>'[2]Fig 8_poussins ponte'!I4</f>
        <v>%</v>
      </c>
      <c r="J4" s="70" t="str">
        <f>'[2]Fig 8_poussins ponte'!J4</f>
        <v>Million de têtes</v>
      </c>
      <c r="K4" s="71" t="str">
        <f>'[2]Fig 8_poussins ponte'!K4</f>
        <v>%</v>
      </c>
      <c r="N4" s="1"/>
      <c r="O4" s="1"/>
      <c r="P4" s="20"/>
      <c r="Q4" s="20"/>
      <c r="R4" s="18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P4" s="47"/>
    </row>
    <row r="5" spans="6:42" s="17" customFormat="1" ht="15" customHeight="1" x14ac:dyDescent="0.25">
      <c r="F5" s="79"/>
      <c r="G5" s="379" t="str">
        <f>'[2]Fig 8_poussins ponte'!G5</f>
        <v>Eclosions de poussins de race ponte</v>
      </c>
      <c r="H5" s="380">
        <f>'[2]Fig 8_poussins ponte'!H5</f>
        <v>4.496111</v>
      </c>
      <c r="I5" s="380">
        <f>'[2]Fig 8_poussins ponte'!I5</f>
        <v>12.844618102179073</v>
      </c>
      <c r="J5" s="380">
        <f>'[2]Fig 8_poussins ponte'!J5</f>
        <v>37.046475000000001</v>
      </c>
      <c r="K5" s="411">
        <f>'[2]Fig 8_poussins ponte'!K5</f>
        <v>-1.458633452042879</v>
      </c>
      <c r="N5" s="20"/>
      <c r="O5" s="20"/>
      <c r="P5" s="20"/>
      <c r="Q5" s="20"/>
      <c r="R5" s="18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</row>
    <row r="6" spans="6:42" s="17" customFormat="1" ht="15" customHeight="1" x14ac:dyDescent="0.25">
      <c r="F6" s="79"/>
      <c r="G6" s="379" t="str">
        <f>'[2]Fig 8_poussins ponte'!G6</f>
        <v>Solde des échanges extérieurs de poussins</v>
      </c>
      <c r="H6" s="380">
        <f>'[2]Fig 8_poussins ponte'!H6</f>
        <v>0.14736300000000002</v>
      </c>
      <c r="I6" s="380" t="str">
        <f>'[2]Fig 8_poussins ponte'!I6</f>
        <v>nc</v>
      </c>
      <c r="J6" s="380">
        <f>'[2]Fig 8_poussins ponte'!J6</f>
        <v>1.97783</v>
      </c>
      <c r="K6" s="411" t="str">
        <f>'[2]Fig 8_poussins ponte'!K6</f>
        <v>nc</v>
      </c>
      <c r="N6" s="20"/>
      <c r="O6" s="20"/>
      <c r="P6" s="20"/>
      <c r="Q6" s="20"/>
      <c r="R6" s="109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</row>
    <row r="7" spans="6:42" s="17" customFormat="1" ht="15" customHeight="1" x14ac:dyDescent="0.25">
      <c r="F7" s="79"/>
      <c r="G7" s="371" t="str">
        <f>'[2]Fig 8_poussins ponte'!G7</f>
        <v>Mises en place de poulettes de race ponte</v>
      </c>
      <c r="H7" s="412">
        <f>'[2]Fig 8_poussins ponte'!H7</f>
        <v>4.3487479999999996</v>
      </c>
      <c r="I7" s="412">
        <f>'[2]Fig 8_poussins ponte'!I7</f>
        <v>19.364490670557679</v>
      </c>
      <c r="J7" s="412">
        <f>'[2]Fig 8_poussins ponte'!J7</f>
        <v>35.068644999999997</v>
      </c>
      <c r="K7" s="413">
        <f>'[2]Fig 8_poussins ponte'!K7</f>
        <v>3.9495785640632386</v>
      </c>
      <c r="N7" s="20"/>
      <c r="O7" s="20"/>
      <c r="P7" s="20"/>
      <c r="Q7" s="20"/>
      <c r="R7" s="18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6:42" s="17" customFormat="1" ht="15" customHeight="1" x14ac:dyDescent="0.2">
      <c r="F8" s="80"/>
      <c r="G8" s="41" t="str">
        <f>'[2]Fig 8_poussins ponte'!G8</f>
        <v>Sources : Agreste, DGDDI</v>
      </c>
      <c r="J8" s="41"/>
      <c r="K8" s="100"/>
      <c r="N8" s="20"/>
      <c r="O8" s="20"/>
      <c r="P8" s="20"/>
      <c r="Q8" s="20"/>
      <c r="R8" s="18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6:42" s="11" customFormat="1" ht="12" customHeight="1" x14ac:dyDescent="0.2">
      <c r="F9" s="80"/>
      <c r="H9" s="46"/>
      <c r="I9" s="46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</sheetData>
  <pageMargins left="0.36" right="0.24" top="0.984251969" bottom="0.984251969" header="0.4921259845" footer="0.4921259845"/>
  <pageSetup paperSize="9" orientation="portrait" r:id="rId1"/>
  <headerFooter alignWithMargins="0"/>
  <customProperties>
    <customPr name="SheetOptions" r:id="rId2"/>
  </customPropertie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1"/>
  <sheetViews>
    <sheetView showGridLines="0" workbookViewId="0">
      <selection activeCell="M17" sqref="M17"/>
    </sheetView>
  </sheetViews>
  <sheetFormatPr baseColWidth="10" defaultRowHeight="12.75" x14ac:dyDescent="0.2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H35"/>
  <sheetViews>
    <sheetView showGridLines="0" workbookViewId="0">
      <selection activeCell="J14" sqref="J14"/>
    </sheetView>
  </sheetViews>
  <sheetFormatPr baseColWidth="10" defaultRowHeight="12.75" x14ac:dyDescent="0.2"/>
  <cols>
    <col min="1" max="1" width="11.42578125" style="136"/>
    <col min="2" max="2" width="22.5703125" style="136" customWidth="1"/>
    <col min="3" max="4" width="10.42578125" style="136" customWidth="1"/>
    <col min="5" max="5" width="17.5703125" style="136" customWidth="1"/>
    <col min="6" max="6" width="8.42578125" style="137" customWidth="1"/>
    <col min="7" max="7" width="11.42578125" style="136"/>
    <col min="8" max="8" width="16.140625" style="136" bestFit="1" customWidth="1"/>
    <col min="9" max="16384" width="11.42578125" style="136"/>
  </cols>
  <sheetData>
    <row r="1" spans="2:8" ht="19.5" customHeight="1" x14ac:dyDescent="0.2">
      <c r="B1"/>
      <c r="C1" s="418" t="str">
        <f>+'[4]Fig1_ Tab Abatt volailles'!W1</f>
        <v>Abattages CVJA</v>
      </c>
      <c r="D1" s="418"/>
      <c r="E1" s="418"/>
      <c r="F1" s="418"/>
      <c r="G1" s="418"/>
      <c r="H1" s="418"/>
    </row>
    <row r="2" spans="2:8" s="139" customFormat="1" ht="19.5" customHeight="1" x14ac:dyDescent="0.2">
      <c r="B2" s="200"/>
      <c r="C2" s="415" t="str">
        <f>+'[4]Fig1_ Tab Abatt volailles'!W2</f>
        <v>Octobre 2024</v>
      </c>
      <c r="D2" s="416"/>
      <c r="E2" s="417"/>
      <c r="F2" s="419" t="str">
        <f>+'[4]Fig1_ Tab Abatt volailles'!Z2</f>
        <v>Cumul de janvier à octobre 2024</v>
      </c>
      <c r="G2" s="420"/>
      <c r="H2" s="421"/>
    </row>
    <row r="3" spans="2:8" s="139" customFormat="1" ht="18" customHeight="1" x14ac:dyDescent="0.2">
      <c r="B3" s="201"/>
      <c r="C3" s="348" t="str">
        <f>+'[4]Fig1_ Tab Abatt volailles'!W3</f>
        <v>2024</v>
      </c>
      <c r="D3" s="202" t="str">
        <f>+'[4]Fig1_ Tab Abatt volailles'!X3</f>
        <v>2024/2023</v>
      </c>
      <c r="E3" s="267" t="str">
        <f>+'[4]Fig1_ Tab Abatt volailles'!Y3</f>
        <v>2024/Moy.2019-2023</v>
      </c>
      <c r="F3" s="350" t="str">
        <f>+'[4]Fig1_ Tab Abatt volailles'!Z3</f>
        <v>2024</v>
      </c>
      <c r="G3" s="202" t="str">
        <f>+'[4]Fig1_ Tab Abatt volailles'!AA3</f>
        <v>2024/2023</v>
      </c>
      <c r="H3" s="203" t="str">
        <f>+'[4]Fig1_ Tab Abatt volailles'!AB3</f>
        <v>2024/Moy.2019-2023</v>
      </c>
    </row>
    <row r="4" spans="2:8" ht="16.5" customHeight="1" x14ac:dyDescent="0.2">
      <c r="B4" s="204"/>
      <c r="C4" s="349"/>
      <c r="D4" s="205" t="str">
        <f>+'[4]Fig1_ Tab Abatt volailles'!X4</f>
        <v>%</v>
      </c>
      <c r="E4" s="268" t="str">
        <f>+'[4]Fig1_ Tab Abatt volailles'!Y4</f>
        <v xml:space="preserve"> %</v>
      </c>
      <c r="F4" s="351"/>
      <c r="G4" s="205" t="str">
        <f>+'[4]Fig1_ Tab Abatt volailles'!AA4</f>
        <v>%</v>
      </c>
      <c r="H4" s="206" t="str">
        <f>+'[4]Fig1_ Tab Abatt volailles'!AB4</f>
        <v xml:space="preserve"> %</v>
      </c>
    </row>
    <row r="5" spans="2:8" ht="16.5" customHeight="1" x14ac:dyDescent="0.2">
      <c r="B5" s="207"/>
      <c r="C5" s="422" t="str">
        <f>+'[4]Fig1_ Tab Abatt volailles'!W5</f>
        <v>Million de têtes</v>
      </c>
      <c r="D5" s="422"/>
      <c r="E5" s="422"/>
      <c r="F5" s="422"/>
      <c r="G5" s="422"/>
      <c r="H5" s="422"/>
    </row>
    <row r="6" spans="2:8" x14ac:dyDescent="0.2">
      <c r="B6" s="208" t="str">
        <f>+'[4]Fig1_ Tab Abatt volailles'!V6</f>
        <v xml:space="preserve"> Total volailles</v>
      </c>
      <c r="C6" s="381">
        <f>+'[4]Fig1_ Tab Abatt volailles'!W6</f>
        <v>75.154382240059988</v>
      </c>
      <c r="D6" s="382">
        <f>+'[4]Fig1_ Tab Abatt volailles'!X6</f>
        <v>5.5270247365076131</v>
      </c>
      <c r="E6" s="383">
        <f>+'[4]Fig1_ Tab Abatt volailles'!Y6</f>
        <v>1.5008395789303908</v>
      </c>
      <c r="F6" s="384">
        <f>+'[4]Fig1_ Tab Abatt volailles'!Z6</f>
        <v>737.57255353458402</v>
      </c>
      <c r="G6" s="385">
        <f>+'[4]Fig1_ Tab Abatt volailles'!AA6</f>
        <v>9.3150820837001334</v>
      </c>
      <c r="H6" s="386">
        <f>+'[4]Fig1_ Tab Abatt volailles'!AB6</f>
        <v>3.2578047363833296</v>
      </c>
    </row>
    <row r="7" spans="2:8" s="144" customFormat="1" x14ac:dyDescent="0.2">
      <c r="B7" s="209" t="str">
        <f>+'[4]Fig1_ Tab Abatt volailles'!V7</f>
        <v xml:space="preserve">  poulets*</v>
      </c>
      <c r="C7" s="210">
        <f>+'[4]Fig1_ Tab Abatt volailles'!W7</f>
        <v>63.653093711262997</v>
      </c>
      <c r="D7" s="211">
        <f>+'[4]Fig1_ Tab Abatt volailles'!X7</f>
        <v>5.4152338259690014</v>
      </c>
      <c r="E7" s="14">
        <f>+'[4]Fig1_ Tab Abatt volailles'!Y7</f>
        <v>3.3929554022990693</v>
      </c>
      <c r="F7" s="269">
        <f>+'[4]Fig1_ Tab Abatt volailles'!Z7</f>
        <v>628.84588316018903</v>
      </c>
      <c r="G7" s="211">
        <f>+'[4]Fig1_ Tab Abatt volailles'!AA7</f>
        <v>7.7733399283566484</v>
      </c>
      <c r="H7" s="212">
        <f>+'[4]Fig1_ Tab Abatt volailles'!AB7</f>
        <v>4.3410530142559578</v>
      </c>
    </row>
    <row r="8" spans="2:8" s="144" customFormat="1" x14ac:dyDescent="0.2">
      <c r="B8" s="213" t="str">
        <f>+'[4]Fig1_ Tab Abatt volailles'!V8</f>
        <v xml:space="preserve">  dindes</v>
      </c>
      <c r="C8" s="210">
        <f>+'[4]Fig1_ Tab Abatt volailles'!W8</f>
        <v>2.3525715784200001</v>
      </c>
      <c r="D8" s="211">
        <f>+'[4]Fig1_ Tab Abatt volailles'!X8</f>
        <v>-8.6235759985830658</v>
      </c>
      <c r="E8" s="14">
        <f>+'[4]Fig1_ Tab Abatt volailles'!Y8</f>
        <v>-20.410797023976347</v>
      </c>
      <c r="F8" s="269">
        <f>+'[4]Fig1_ Tab Abatt volailles'!Z8</f>
        <v>23.20960400685</v>
      </c>
      <c r="G8" s="211">
        <f>+'[4]Fig1_ Tab Abatt volailles'!AA8</f>
        <v>1.8755596485855675</v>
      </c>
      <c r="H8" s="212">
        <f>+'[4]Fig1_ Tab Abatt volailles'!AB8</f>
        <v>-17.133504836884239</v>
      </c>
    </row>
    <row r="9" spans="2:8" s="144" customFormat="1" x14ac:dyDescent="0.2">
      <c r="B9" s="213" t="str">
        <f>+'[4]Fig1_ Tab Abatt volailles'!V9</f>
        <v xml:space="preserve">  canards à rôtir</v>
      </c>
      <c r="C9" s="210">
        <f>+'[4]Fig1_ Tab Abatt volailles'!W9</f>
        <v>2.071755712082</v>
      </c>
      <c r="D9" s="211">
        <f>+'[4]Fig1_ Tab Abatt volailles'!X9</f>
        <v>-10.684580448180881</v>
      </c>
      <c r="E9" s="14">
        <f>+'[4]Fig1_ Tab Abatt volailles'!Y9</f>
        <v>-18.705331765379473</v>
      </c>
      <c r="F9" s="269">
        <f>+'[4]Fig1_ Tab Abatt volailles'!Z9</f>
        <v>22.98279819003</v>
      </c>
      <c r="G9" s="211">
        <f>+'[4]Fig1_ Tab Abatt volailles'!AA9</f>
        <v>22.072364133409138</v>
      </c>
      <c r="H9" s="212">
        <f>+'[4]Fig1_ Tab Abatt volailles'!AB9</f>
        <v>-2.777520055306415</v>
      </c>
    </row>
    <row r="10" spans="2:8" s="144" customFormat="1" x14ac:dyDescent="0.2">
      <c r="B10" s="213" t="str">
        <f>+'[4]Fig1_ Tab Abatt volailles'!V10</f>
        <v xml:space="preserve">  canards à gaver </v>
      </c>
      <c r="C10" s="210">
        <f>+'[4]Fig1_ Tab Abatt volailles'!W10</f>
        <v>2.8325285785159999</v>
      </c>
      <c r="D10" s="211">
        <f>+'[4]Fig1_ Tab Abatt volailles'!X10</f>
        <v>22.563316148629433</v>
      </c>
      <c r="E10" s="14">
        <f>+'[4]Fig1_ Tab Abatt volailles'!Y10</f>
        <v>9.9576459125576342</v>
      </c>
      <c r="F10" s="269">
        <f>+'[4]Fig1_ Tab Abatt volailles'!Z10</f>
        <v>24.243473405836003</v>
      </c>
      <c r="G10" s="211">
        <f>+'[4]Fig1_ Tab Abatt volailles'!AA10</f>
        <v>54.889071988670992</v>
      </c>
      <c r="H10" s="212">
        <f>+'[4]Fig1_ Tab Abatt volailles'!AB10</f>
        <v>22.643272198175946</v>
      </c>
    </row>
    <row r="11" spans="2:8" s="144" customFormat="1" x14ac:dyDescent="0.2">
      <c r="B11" s="209" t="str">
        <f>+'[4]Fig1_ Tab Abatt volailles'!V11</f>
        <v xml:space="preserve">  pintades</v>
      </c>
      <c r="C11" s="210">
        <f>+'[4]Fig1_ Tab Abatt volailles'!W11</f>
        <v>1.5620000000000001</v>
      </c>
      <c r="D11" s="211">
        <f>+'[4]Fig1_ Tab Abatt volailles'!X11</f>
        <v>5.7549085985104886</v>
      </c>
      <c r="E11" s="14">
        <f>+'[4]Fig1_ Tab Abatt volailles'!Y11</f>
        <v>-12.15836238893263</v>
      </c>
      <c r="F11" s="269">
        <f>+'[4]Fig1_ Tab Abatt volailles'!Z11</f>
        <v>12.382999999999999</v>
      </c>
      <c r="G11" s="211">
        <f>+'[4]Fig1_ Tab Abatt volailles'!AA11</f>
        <v>2.5422325273269264</v>
      </c>
      <c r="H11" s="212">
        <f>+'[4]Fig1_ Tab Abatt volailles'!AB11</f>
        <v>-12.496290119705478</v>
      </c>
    </row>
    <row r="12" spans="2:8" s="137" customFormat="1" x14ac:dyDescent="0.2">
      <c r="B12" s="209" t="str">
        <f>+'[4]Fig1_ Tab Abatt volailles'!V12</f>
        <v xml:space="preserve">  poules de réforme</v>
      </c>
      <c r="C12" s="210">
        <f>+'[4]Fig1_ Tab Abatt volailles'!W12</f>
        <v>2.5695465767320003</v>
      </c>
      <c r="D12" s="211">
        <f>+'[4]Fig1_ Tab Abatt volailles'!X12</f>
        <v>26.100670528988921</v>
      </c>
      <c r="E12" s="14">
        <f>+'[4]Fig1_ Tab Abatt volailles'!Y12</f>
        <v>3.3452453339824828</v>
      </c>
      <c r="F12" s="269">
        <f>+'[4]Fig1_ Tab Abatt volailles'!Z12</f>
        <v>25.573318919044002</v>
      </c>
      <c r="G12" s="211">
        <f>+'[4]Fig1_ Tab Abatt volailles'!AA12</f>
        <v>18.630728921884554</v>
      </c>
      <c r="H12" s="212">
        <f>+'[4]Fig1_ Tab Abatt volailles'!AB12</f>
        <v>-0.63390773968184932</v>
      </c>
    </row>
    <row r="13" spans="2:8" s="137" customFormat="1" x14ac:dyDescent="0.2">
      <c r="B13" s="209" t="str">
        <f>+'[4]Fig1_ Tab Abatt volailles'!V13</f>
        <v xml:space="preserve">  oies</v>
      </c>
      <c r="C13" s="210">
        <f>+'[4]Fig1_ Tab Abatt volailles'!W13</f>
        <v>1.2999999999999999E-2</v>
      </c>
      <c r="D13" s="211">
        <f>+'[4]Fig1_ Tab Abatt volailles'!X13</f>
        <v>44.444444444444443</v>
      </c>
      <c r="E13" s="14">
        <f>+'[4]Fig1_ Tab Abatt volailles'!Y13</f>
        <v>66.666666666666671</v>
      </c>
      <c r="F13" s="269">
        <f>+'[4]Fig1_ Tab Abatt volailles'!Z13</f>
        <v>8.3000000000000004E-2</v>
      </c>
      <c r="G13" s="211">
        <f>+'[4]Fig1_ Tab Abatt volailles'!AA13</f>
        <v>38.33333333333335</v>
      </c>
      <c r="H13" s="212">
        <f>+'[4]Fig1_ Tab Abatt volailles'!AB13</f>
        <v>36.065573770491824</v>
      </c>
    </row>
    <row r="14" spans="2:8" s="137" customFormat="1" ht="15" customHeight="1" x14ac:dyDescent="0.2">
      <c r="B14" s="214"/>
      <c r="C14" s="422" t="str">
        <f>+'[4]Fig1_ Tab Abatt volailles'!W14</f>
        <v>Millier de tec</v>
      </c>
      <c r="D14" s="422"/>
      <c r="E14" s="422"/>
      <c r="F14" s="422"/>
      <c r="G14" s="422"/>
      <c r="H14" s="422"/>
    </row>
    <row r="15" spans="2:8" ht="12.75" customHeight="1" x14ac:dyDescent="0.2">
      <c r="B15" s="215" t="str">
        <f>+'[4]Fig1_ Tab Abatt volailles'!V15</f>
        <v xml:space="preserve"> Total volailles</v>
      </c>
      <c r="C15" s="381">
        <f>+'[4]Fig1_ Tab Abatt volailles'!W15</f>
        <v>144.33607881456302</v>
      </c>
      <c r="D15" s="387">
        <f>+'[4]Fig1_ Tab Abatt volailles'!X15</f>
        <v>7.5042164295100022</v>
      </c>
      <c r="E15" s="388">
        <f>+'[4]Fig1_ Tab Abatt volailles'!Y15</f>
        <v>4.2276162229996972</v>
      </c>
      <c r="F15" s="384">
        <f>+'[4]Fig1_ Tab Abatt volailles'!Z15</f>
        <v>1422.5953958217481</v>
      </c>
      <c r="G15" s="387">
        <f>+'[4]Fig1_ Tab Abatt volailles'!AA15</f>
        <v>13.626641381334004</v>
      </c>
      <c r="H15" s="389">
        <f>+'[4]Fig1_ Tab Abatt volailles'!AB15</f>
        <v>7.5912457475874495</v>
      </c>
    </row>
    <row r="16" spans="2:8" ht="12.75" customHeight="1" x14ac:dyDescent="0.2">
      <c r="B16" s="209" t="str">
        <f>+'[4]Fig1_ Tab Abatt volailles'!V16</f>
        <v xml:space="preserve">  poulets*</v>
      </c>
      <c r="C16" s="210">
        <f>+'[4]Fig1_ Tab Abatt volailles'!W16</f>
        <v>101.484260375752</v>
      </c>
      <c r="D16" s="216">
        <f>+'[4]Fig1_ Tab Abatt volailles'!X16</f>
        <v>9.2815874940914043</v>
      </c>
      <c r="E16" s="27">
        <f>+'[4]Fig1_ Tab Abatt volailles'!Y16</f>
        <v>9.7975011952578406</v>
      </c>
      <c r="F16" s="269">
        <f>+'[4]Fig1_ Tab Abatt volailles'!Z16</f>
        <v>1005.880320019984</v>
      </c>
      <c r="G16" s="216">
        <f>+'[4]Fig1_ Tab Abatt volailles'!AA16</f>
        <v>10.735366738696106</v>
      </c>
      <c r="H16" s="217">
        <f>+'[4]Fig1_ Tab Abatt volailles'!AB16</f>
        <v>11.37619324730592</v>
      </c>
    </row>
    <row r="17" spans="2:8" s="139" customFormat="1" ht="12.75" customHeight="1" x14ac:dyDescent="0.2">
      <c r="B17" s="213" t="str">
        <f>+'[4]Fig1_ Tab Abatt volailles'!V17</f>
        <v xml:space="preserve">  dindes</v>
      </c>
      <c r="C17" s="210">
        <f>+'[4]Fig1_ Tab Abatt volailles'!W17</f>
        <v>20.514788903602</v>
      </c>
      <c r="D17" s="216">
        <f>+'[4]Fig1_ Tab Abatt volailles'!X17</f>
        <v>-6.5134611098503159</v>
      </c>
      <c r="E17" s="27">
        <f>+'[4]Fig1_ Tab Abatt volailles'!Y17</f>
        <v>-14.839028155791445</v>
      </c>
      <c r="F17" s="269">
        <f>+'[4]Fig1_ Tab Abatt volailles'!Z17</f>
        <v>212.36455325149402</v>
      </c>
      <c r="G17" s="216">
        <f>+'[4]Fig1_ Tab Abatt volailles'!AA17</f>
        <v>9.9552968392153005</v>
      </c>
      <c r="H17" s="217">
        <f>+'[4]Fig1_ Tab Abatt volailles'!AB17</f>
        <v>-9.0056890138880856</v>
      </c>
    </row>
    <row r="18" spans="2:8" s="139" customFormat="1" ht="12.75" customHeight="1" x14ac:dyDescent="0.2">
      <c r="B18" s="213" t="str">
        <f>+'[4]Fig1_ Tab Abatt volailles'!V18</f>
        <v xml:space="preserve">  canards à rôtir</v>
      </c>
      <c r="C18" s="210">
        <f>+'[4]Fig1_ Tab Abatt volailles'!W18</f>
        <v>5.5011843013259991</v>
      </c>
      <c r="D18" s="216">
        <f>+'[4]Fig1_ Tab Abatt volailles'!X18</f>
        <v>-4.1811433374059686</v>
      </c>
      <c r="E18" s="27">
        <f>+'[4]Fig1_ Tab Abatt volailles'!Y18</f>
        <v>-10.93136662293025</v>
      </c>
      <c r="F18" s="269">
        <f>+'[4]Fig1_ Tab Abatt volailles'!Z18</f>
        <v>60.980065511230002</v>
      </c>
      <c r="G18" s="216">
        <f>+'[4]Fig1_ Tab Abatt volailles'!AA18</f>
        <v>34.324328151406959</v>
      </c>
      <c r="H18" s="217">
        <f>+'[4]Fig1_ Tab Abatt volailles'!AB18</f>
        <v>4.5150899073417294</v>
      </c>
    </row>
    <row r="19" spans="2:8" ht="12.75" customHeight="1" x14ac:dyDescent="0.2">
      <c r="B19" s="213" t="str">
        <f>+'[4]Fig1_ Tab Abatt volailles'!V19</f>
        <v xml:space="preserve">  canards à gaver </v>
      </c>
      <c r="C19" s="210">
        <f>+'[4]Fig1_ Tab Abatt volailles'!W19</f>
        <v>10.835749274504</v>
      </c>
      <c r="D19" s="216">
        <f>+'[4]Fig1_ Tab Abatt volailles'!X19</f>
        <v>24.577385798015005</v>
      </c>
      <c r="E19" s="27">
        <f>+'[4]Fig1_ Tab Abatt volailles'!Y19</f>
        <v>9.5254239826067852</v>
      </c>
      <c r="F19" s="269">
        <f>+'[4]Fig1_ Tab Abatt volailles'!Z19</f>
        <v>93.167311801403997</v>
      </c>
      <c r="G19" s="216">
        <f>+'[4]Fig1_ Tab Abatt volailles'!AA19</f>
        <v>56.097793956069751</v>
      </c>
      <c r="H19" s="217">
        <f>+'[4]Fig1_ Tab Abatt volailles'!AB19</f>
        <v>23.611536046575065</v>
      </c>
    </row>
    <row r="20" spans="2:8" ht="12.75" customHeight="1" x14ac:dyDescent="0.2">
      <c r="B20" s="209" t="str">
        <f>+'[4]Fig1_ Tab Abatt volailles'!V20</f>
        <v xml:space="preserve">  pintades</v>
      </c>
      <c r="C20" s="210">
        <f>+'[4]Fig1_ Tab Abatt volailles'!W20</f>
        <v>2.1629999999999998</v>
      </c>
      <c r="D20" s="216">
        <f>+'[4]Fig1_ Tab Abatt volailles'!X20</f>
        <v>9.1872791519434394</v>
      </c>
      <c r="E20" s="27">
        <f>+'[4]Fig1_ Tab Abatt volailles'!Y20</f>
        <v>-6.9677419354838843</v>
      </c>
      <c r="F20" s="269">
        <f>+'[4]Fig1_ Tab Abatt volailles'!Z20</f>
        <v>17.152000000000001</v>
      </c>
      <c r="G20" s="216">
        <f>+'[4]Fig1_ Tab Abatt volailles'!AA20</f>
        <v>7.059484426689977</v>
      </c>
      <c r="H20" s="217">
        <f>+'[4]Fig1_ Tab Abatt volailles'!AB20</f>
        <v>-7.5742552916325367</v>
      </c>
    </row>
    <row r="21" spans="2:8" s="137" customFormat="1" ht="12.75" customHeight="1" x14ac:dyDescent="0.2">
      <c r="B21" s="209" t="str">
        <f>+'[4]Fig1_ Tab Abatt volailles'!V21</f>
        <v xml:space="preserve">  poules de réforme</v>
      </c>
      <c r="C21" s="210">
        <f>+'[4]Fig1_ Tab Abatt volailles'!W21</f>
        <v>3.4666885519890003</v>
      </c>
      <c r="D21" s="216">
        <f>+'[4]Fig1_ Tab Abatt volailles'!X21</f>
        <v>26.78670300766024</v>
      </c>
      <c r="E21" s="27">
        <f>+'[4]Fig1_ Tab Abatt volailles'!Y21</f>
        <v>7.6644543078869365</v>
      </c>
      <c r="F21" s="269">
        <f>+'[4]Fig1_ Tab Abatt volailles'!Z21</f>
        <v>31.885972446991005</v>
      </c>
      <c r="G21" s="216">
        <f>+'[4]Fig1_ Tab Abatt volailles'!AA21</f>
        <v>12.152314931443708</v>
      </c>
      <c r="H21" s="217">
        <f>+'[4]Fig1_ Tab Abatt volailles'!AB21</f>
        <v>-1.818234169205013</v>
      </c>
    </row>
    <row r="22" spans="2:8" s="144" customFormat="1" ht="12.75" customHeight="1" x14ac:dyDescent="0.2">
      <c r="B22" s="270" t="str">
        <f>+'[4]Fig1_ Tab Abatt volailles'!V22</f>
        <v xml:space="preserve">  oies</v>
      </c>
      <c r="C22" s="271">
        <f>+'[4]Fig1_ Tab Abatt volailles'!W22</f>
        <v>6.8000000000000005E-2</v>
      </c>
      <c r="D22" s="218">
        <f>+'[4]Fig1_ Tab Abatt volailles'!X22</f>
        <v>61.904761904761905</v>
      </c>
      <c r="E22" s="272">
        <f>+'[4]Fig1_ Tab Abatt volailles'!Y22</f>
        <v>59.624413145539904</v>
      </c>
      <c r="F22" s="273">
        <f>+'[4]Fig1_ Tab Abatt volailles'!Z22</f>
        <v>0.42</v>
      </c>
      <c r="G22" s="218">
        <f>+'[4]Fig1_ Tab Abatt volailles'!AA22</f>
        <v>38.157894736842103</v>
      </c>
      <c r="H22" s="219">
        <f>+'[4]Fig1_ Tab Abatt volailles'!AB22</f>
        <v>27.582017010935587</v>
      </c>
    </row>
    <row r="23" spans="2:8" s="144" customFormat="1" ht="12.75" customHeight="1" x14ac:dyDescent="0.2">
      <c r="B23" s="17" t="str">
        <f>+'[4]Fig1_ Tab Abatt volailles'!V23</f>
        <v>Source : Agreste</v>
      </c>
      <c r="C23" s="17"/>
      <c r="D23" s="17"/>
      <c r="E23" s="17"/>
      <c r="F23" s="17"/>
      <c r="G23" s="17"/>
      <c r="H23" s="17"/>
    </row>
    <row r="24" spans="2:8" s="144" customFormat="1" ht="12.75" customHeight="1" x14ac:dyDescent="0.2">
      <c r="B24" s="18" t="str">
        <f>+'[4]Fig1_ Tab Abatt volailles'!V24</f>
        <v>(*) poulets dont chapons, coqs et coquelets</v>
      </c>
      <c r="C24"/>
      <c r="D24"/>
      <c r="E24"/>
      <c r="F24"/>
      <c r="G24"/>
      <c r="H24"/>
    </row>
    <row r="25" spans="2:8" s="144" customFormat="1" x14ac:dyDescent="0.2"/>
    <row r="26" spans="2:8" s="144" customFormat="1" x14ac:dyDescent="0.2"/>
    <row r="27" spans="2:8" s="137" customFormat="1" x14ac:dyDescent="0.2"/>
    <row r="28" spans="2:8" s="137" customFormat="1" x14ac:dyDescent="0.2"/>
    <row r="29" spans="2:8" s="137" customFormat="1" x14ac:dyDescent="0.2">
      <c r="B29" s="148"/>
      <c r="C29" s="148"/>
      <c r="D29" s="148"/>
      <c r="E29" s="148"/>
      <c r="F29" s="148"/>
    </row>
    <row r="30" spans="2:8" x14ac:dyDescent="0.2">
      <c r="B30" s="148"/>
      <c r="C30" s="148"/>
      <c r="D30" s="148"/>
      <c r="E30" s="148"/>
      <c r="F30" s="148"/>
    </row>
    <row r="31" spans="2:8" x14ac:dyDescent="0.2">
      <c r="B31" s="148"/>
      <c r="C31" s="149"/>
      <c r="D31" s="150"/>
      <c r="E31" s="150"/>
      <c r="F31" s="148"/>
    </row>
    <row r="32" spans="2:8" x14ac:dyDescent="0.2">
      <c r="B32" s="148"/>
      <c r="C32" s="151"/>
      <c r="D32" s="152"/>
      <c r="E32" s="142"/>
      <c r="F32" s="148"/>
    </row>
    <row r="33" spans="2:6" x14ac:dyDescent="0.2">
      <c r="B33" s="148"/>
      <c r="C33" s="151"/>
      <c r="D33" s="153"/>
      <c r="E33" s="143"/>
      <c r="F33" s="148"/>
    </row>
    <row r="34" spans="2:6" x14ac:dyDescent="0.2">
      <c r="B34" s="148"/>
      <c r="C34" s="148"/>
      <c r="D34" s="148"/>
      <c r="E34" s="148"/>
      <c r="F34" s="148"/>
    </row>
    <row r="35" spans="2:6" x14ac:dyDescent="0.2">
      <c r="B35" s="148"/>
      <c r="C35" s="148"/>
      <c r="D35" s="148"/>
      <c r="E35" s="148"/>
      <c r="F35" s="148"/>
    </row>
  </sheetData>
  <mergeCells count="5">
    <mergeCell ref="C2:E2"/>
    <mergeCell ref="C1:H1"/>
    <mergeCell ref="F2:H2"/>
    <mergeCell ref="C5:H5"/>
    <mergeCell ref="C14:H14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W182"/>
  <sheetViews>
    <sheetView showGridLines="0" tabSelected="1" zoomScaleNormal="100" workbookViewId="0">
      <selection activeCell="K50" sqref="K50"/>
    </sheetView>
  </sheetViews>
  <sheetFormatPr baseColWidth="10" defaultRowHeight="12.75" x14ac:dyDescent="0.2"/>
  <cols>
    <col min="1" max="1" width="11.42578125" style="136"/>
    <col min="2" max="2" width="13.85546875" style="160" customWidth="1"/>
    <col min="3" max="3" width="30.7109375" style="146" customWidth="1"/>
    <col min="4" max="6" width="14.5703125" style="146" customWidth="1"/>
    <col min="7" max="7" width="13.85546875" style="17" customWidth="1"/>
    <col min="8" max="8" width="15.140625" style="17" customWidth="1"/>
    <col min="9" max="9" width="16.85546875" style="17" customWidth="1"/>
    <col min="10" max="10" width="2" style="146" customWidth="1"/>
    <col min="11" max="16384" width="11.42578125" style="136"/>
  </cols>
  <sheetData>
    <row r="1" spans="1:10" s="137" customFormat="1" x14ac:dyDescent="0.2">
      <c r="A1" s="250" t="e">
        <f>#REF!</f>
        <v>#REF!</v>
      </c>
      <c r="B1" s="155"/>
      <c r="C1" s="156"/>
      <c r="D1" s="157"/>
      <c r="E1" s="158"/>
      <c r="F1" s="158"/>
      <c r="G1" s="1"/>
      <c r="H1" s="17"/>
      <c r="I1" s="17"/>
      <c r="J1" s="146"/>
    </row>
    <row r="2" spans="1:10" s="137" customFormat="1" ht="23.25" customHeight="1" x14ac:dyDescent="0.25">
      <c r="A2" s="250" t="e">
        <f>#REF!</f>
        <v>#REF!</v>
      </c>
      <c r="B2" s="37"/>
      <c r="C2" s="18"/>
      <c r="D2" s="360" t="str">
        <f>'[4]Fig2_ Bilan volailles'!AA2</f>
        <v>Bilan d'approvisionnement des viandes de volaille</v>
      </c>
      <c r="E2" s="357"/>
      <c r="F2" s="358"/>
      <c r="G2" s="327"/>
      <c r="H2" s="327"/>
      <c r="I2" s="328"/>
      <c r="J2" s="147"/>
    </row>
    <row r="3" spans="1:10" ht="9.75" customHeight="1" x14ac:dyDescent="0.25">
      <c r="B3" s="220"/>
      <c r="C3" s="17"/>
      <c r="D3" s="333"/>
      <c r="E3" s="333"/>
      <c r="F3" s="333"/>
      <c r="G3" s="333"/>
      <c r="H3" s="333"/>
      <c r="I3" s="333"/>
      <c r="J3" s="161"/>
    </row>
    <row r="4" spans="1:10" ht="21.75" customHeight="1" x14ac:dyDescent="0.2">
      <c r="B4" s="220"/>
      <c r="C4" s="17"/>
      <c r="D4" s="423" t="str">
        <f>'[4]Fig2_ Bilan volailles'!AA4</f>
        <v>Septembre 2024</v>
      </c>
      <c r="E4" s="424"/>
      <c r="F4" s="425"/>
      <c r="G4" s="423" t="str">
        <f>'[4]Fig2_ Bilan volailles'!AD4</f>
        <v>Cumul janvier à septembre 2024</v>
      </c>
      <c r="H4" s="424"/>
      <c r="I4" s="425"/>
    </row>
    <row r="5" spans="1:10" ht="17.25" customHeight="1" x14ac:dyDescent="0.2">
      <c r="B5" s="220"/>
      <c r="C5" s="17"/>
      <c r="D5" s="426" t="str">
        <f>'[4]Fig2_ Bilan volailles'!AA5</f>
        <v>2024        millier de tec</v>
      </c>
      <c r="E5" s="428" t="str">
        <f>'[4]Fig2_ Bilan volailles'!AB5</f>
        <v>2024/2023 %</v>
      </c>
      <c r="F5" s="430" t="str">
        <f>'[4]Fig2_ Bilan volailles'!AC5</f>
        <v>2024 / 
Moy. 2019-2023 %</v>
      </c>
      <c r="G5" s="426" t="str">
        <f>'[4]Fig2_ Bilan volailles'!AD5</f>
        <v>2024        millier de tec</v>
      </c>
      <c r="H5" s="432" t="str">
        <f>'[4]Fig2_ Bilan volailles'!AE5</f>
        <v>2024/2023 %</v>
      </c>
      <c r="I5" s="430" t="str">
        <f>'[4]Fig2_ Bilan volailles'!AF5</f>
        <v>2024 / 
Moy. 2019-2023 %</v>
      </c>
      <c r="J5" s="162"/>
    </row>
    <row r="6" spans="1:10" ht="27" customHeight="1" x14ac:dyDescent="0.2">
      <c r="B6" s="220"/>
      <c r="C6" s="220"/>
      <c r="D6" s="427">
        <f>'[4]Fig2_ Bilan volailles'!AA6</f>
        <v>0</v>
      </c>
      <c r="E6" s="429">
        <f>'[4]Fig2_ Bilan volailles'!AB6</f>
        <v>0</v>
      </c>
      <c r="F6" s="431">
        <f>'[4]Fig2_ Bilan volailles'!AC6</f>
        <v>0</v>
      </c>
      <c r="G6" s="427">
        <f>'[4]Fig2_ Bilan volailles'!AD6</f>
        <v>0</v>
      </c>
      <c r="H6" s="429">
        <f>'[4]Fig2_ Bilan volailles'!AE6</f>
        <v>0</v>
      </c>
      <c r="I6" s="431">
        <f>'[4]Fig2_ Bilan volailles'!AF6</f>
        <v>0</v>
      </c>
      <c r="J6" s="162"/>
    </row>
    <row r="7" spans="1:10" s="139" customFormat="1" ht="18.75" customHeight="1" x14ac:dyDescent="0.2">
      <c r="B7" s="221" t="str">
        <f>'[4]Fig2_ Bilan volailles'!Y7</f>
        <v xml:space="preserve">       Total Volailles de chair</v>
      </c>
      <c r="C7" s="222"/>
      <c r="D7" s="222"/>
      <c r="E7" s="222"/>
      <c r="F7" s="222"/>
      <c r="G7" s="222"/>
      <c r="H7" s="222"/>
      <c r="I7" s="334"/>
    </row>
    <row r="8" spans="1:10" ht="14.25" customHeight="1" x14ac:dyDescent="0.2">
      <c r="B8" s="223" t="str">
        <f>'[4]Fig2_ Bilan volailles'!Y8</f>
        <v>Animaux vivants</v>
      </c>
      <c r="C8" s="224" t="str">
        <f>'[4]Fig2_ Bilan volailles'!Z8</f>
        <v>Abattages contrôlés  (1)</v>
      </c>
      <c r="D8" s="225">
        <f>'[4]Fig2_ Bilan volailles'!AA8</f>
        <v>147.41438262607102</v>
      </c>
      <c r="E8" s="226">
        <f>'[4]Fig2_ Bilan volailles'!AB8</f>
        <v>9.5192238909564519</v>
      </c>
      <c r="F8" s="329">
        <f>'[4]Fig2_ Bilan volailles'!AC8</f>
        <v>6.7946424591976085</v>
      </c>
      <c r="G8" s="225">
        <f>'[4]Fig2_ Bilan volailles'!AD8</f>
        <v>1281.5281894447712</v>
      </c>
      <c r="H8" s="226">
        <f>'[4]Fig2_ Bilan volailles'!AE8</f>
        <v>14.654518444099995</v>
      </c>
      <c r="I8" s="329">
        <f>'[4]Fig2_ Bilan volailles'!AF8</f>
        <v>8.2608924903490042</v>
      </c>
      <c r="J8" s="163"/>
    </row>
    <row r="9" spans="1:10" ht="14.25" customHeight="1" x14ac:dyDescent="0.2">
      <c r="B9" s="227"/>
      <c r="C9" s="18" t="str">
        <f>'[4]Fig2_ Bilan volailles'!Z9</f>
        <v>Importations d'animaux vivants (2)</v>
      </c>
      <c r="D9" s="228">
        <f>'[4]Fig2_ Bilan volailles'!AA9</f>
        <v>8.4285800603747935E-2</v>
      </c>
      <c r="E9" s="229" t="str">
        <f>'[4]Fig2_ Bilan volailles'!AB9</f>
        <v>nc</v>
      </c>
      <c r="F9" s="330" t="str">
        <f>'[4]Fig2_ Bilan volailles'!AC9</f>
        <v>nc</v>
      </c>
      <c r="G9" s="228">
        <f>'[4]Fig2_ Bilan volailles'!AD9</f>
        <v>1.0353178564018117</v>
      </c>
      <c r="H9" s="229">
        <f>'[4]Fig2_ Bilan volailles'!AE9</f>
        <v>-19.527625297875527</v>
      </c>
      <c r="I9" s="330">
        <f>'[4]Fig2_ Bilan volailles'!AF9</f>
        <v>-67.802828998475334</v>
      </c>
      <c r="J9" s="164"/>
    </row>
    <row r="10" spans="1:10" ht="14.25" customHeight="1" x14ac:dyDescent="0.2">
      <c r="B10" s="230"/>
      <c r="C10" s="18" t="str">
        <f>'[4]Fig2_ Bilan volailles'!Z10</f>
        <v xml:space="preserve">Exportations d'animaux vivants (3) </v>
      </c>
      <c r="D10" s="228">
        <f>'[4]Fig2_ Bilan volailles'!AA10</f>
        <v>4.9918705269392039</v>
      </c>
      <c r="E10" s="229">
        <f>'[4]Fig2_ Bilan volailles'!AB10</f>
        <v>2.4349717606592769</v>
      </c>
      <c r="F10" s="330">
        <f>'[4]Fig2_ Bilan volailles'!AC10</f>
        <v>-0.55939986551243326</v>
      </c>
      <c r="G10" s="228">
        <f>'[4]Fig2_ Bilan volailles'!AD10</f>
        <v>51.211692070585151</v>
      </c>
      <c r="H10" s="229">
        <f>'[4]Fig2_ Bilan volailles'!AE10</f>
        <v>10.682823284387322</v>
      </c>
      <c r="I10" s="330">
        <f>'[4]Fig2_ Bilan volailles'!AF10</f>
        <v>7.6782209701889315</v>
      </c>
      <c r="J10" s="164"/>
    </row>
    <row r="11" spans="1:10" ht="14.25" customHeight="1" x14ac:dyDescent="0.2">
      <c r="B11" s="231"/>
      <c r="C11" s="232" t="str">
        <f>'[4]Fig2_ Bilan volailles'!Z11</f>
        <v>Production (=1-2+3)</v>
      </c>
      <c r="D11" s="233">
        <f>'[4]Fig2_ Bilan volailles'!AA11</f>
        <v>152.32196735240646</v>
      </c>
      <c r="E11" s="234">
        <f>'[4]Fig2_ Bilan volailles'!AB11</f>
        <v>9.2852379899599704</v>
      </c>
      <c r="F11" s="335">
        <f>'[4]Fig2_ Bilan volailles'!AC11</f>
        <v>6.735130508195053</v>
      </c>
      <c r="G11" s="233">
        <f>'[4]Fig2_ Bilan volailles'!AD11</f>
        <v>1331.7045636589544</v>
      </c>
      <c r="H11" s="234">
        <f>'[4]Fig2_ Bilan volailles'!AE11</f>
        <v>14.534292002911187</v>
      </c>
      <c r="I11" s="335">
        <f>'[4]Fig2_ Bilan volailles'!AF11</f>
        <v>8.4374888028944319</v>
      </c>
      <c r="J11" s="165"/>
    </row>
    <row r="12" spans="1:10" ht="14.25" customHeight="1" x14ac:dyDescent="0.2">
      <c r="B12" s="235" t="str">
        <f>'[4]Fig2_ Bilan volailles'!Y12</f>
        <v>Viandes</v>
      </c>
      <c r="C12" s="33" t="str">
        <f>'[4]Fig2_ Bilan volailles'!Z12</f>
        <v>Abattages contrôlés  (1)</v>
      </c>
      <c r="D12" s="228">
        <f>'[4]Fig2_ Bilan volailles'!AA12</f>
        <v>147.41438262607102</v>
      </c>
      <c r="E12" s="229">
        <f>'[4]Fig2_ Bilan volailles'!AB12</f>
        <v>9.5192238909564519</v>
      </c>
      <c r="F12" s="330">
        <f>'[4]Fig2_ Bilan volailles'!AC12</f>
        <v>6.7946424591976085</v>
      </c>
      <c r="G12" s="228">
        <f>'[4]Fig2_ Bilan volailles'!AD12</f>
        <v>1281.5281894447712</v>
      </c>
      <c r="H12" s="229">
        <f>'[4]Fig2_ Bilan volailles'!AE12</f>
        <v>14.654518444099995</v>
      </c>
      <c r="I12" s="330">
        <f>'[4]Fig2_ Bilan volailles'!AF12</f>
        <v>8.2608924903490042</v>
      </c>
    </row>
    <row r="13" spans="1:10" ht="14.25" customHeight="1" x14ac:dyDescent="0.2">
      <c r="B13" s="227"/>
      <c r="C13" s="11" t="str">
        <f>'[4]Fig2_ Bilan volailles'!Z13</f>
        <v xml:space="preserve">Importations Viandes et préparations (4) </v>
      </c>
      <c r="D13" s="228">
        <f>'[4]Fig2_ Bilan volailles'!AA13</f>
        <v>74.740926999999999</v>
      </c>
      <c r="E13" s="229">
        <f>'[4]Fig2_ Bilan volailles'!AB13</f>
        <v>2.0684096495539483</v>
      </c>
      <c r="F13" s="330">
        <f>'[4]Fig2_ Bilan volailles'!AC13</f>
        <v>13.270154144673562</v>
      </c>
      <c r="G13" s="228">
        <f>'[4]Fig2_ Bilan volailles'!AD13</f>
        <v>678.54475699999989</v>
      </c>
      <c r="H13" s="229">
        <f>'[4]Fig2_ Bilan volailles'!AE13</f>
        <v>3.137909138862871</v>
      </c>
      <c r="I13" s="330">
        <f>'[4]Fig2_ Bilan volailles'!AF13</f>
        <v>19.162828794003683</v>
      </c>
      <c r="J13" s="164"/>
    </row>
    <row r="14" spans="1:10" ht="14.25" customHeight="1" x14ac:dyDescent="0.2">
      <c r="B14" s="236"/>
      <c r="C14" s="11" t="str">
        <f>'[4]Fig2_ Bilan volailles'!Z14</f>
        <v>Exportations Viandes et préparations (5)</v>
      </c>
      <c r="D14" s="228">
        <f>'[4]Fig2_ Bilan volailles'!AA14</f>
        <v>35.617337999999997</v>
      </c>
      <c r="E14" s="229">
        <f>'[4]Fig2_ Bilan volailles'!AB14</f>
        <v>-4.0594065886699227</v>
      </c>
      <c r="F14" s="330">
        <f>'[4]Fig2_ Bilan volailles'!AC14</f>
        <v>-6.725839830818936</v>
      </c>
      <c r="G14" s="228">
        <f>'[4]Fig2_ Bilan volailles'!AD14</f>
        <v>325.129976</v>
      </c>
      <c r="H14" s="229">
        <f>'[4]Fig2_ Bilan volailles'!AE14</f>
        <v>12.852747732920623</v>
      </c>
      <c r="I14" s="330">
        <f>'[4]Fig2_ Bilan volailles'!AF14</f>
        <v>3.7546451532156189</v>
      </c>
      <c r="J14" s="167"/>
    </row>
    <row r="15" spans="1:10" ht="14.25" customHeight="1" x14ac:dyDescent="0.2">
      <c r="B15" s="236"/>
      <c r="C15" s="237" t="str">
        <f>'[4]Fig2_ Bilan volailles'!Z15</f>
        <v>Solde du commerce extérieur (=5-4)</v>
      </c>
      <c r="D15" s="228">
        <f>'[4]Fig2_ Bilan volailles'!AA15</f>
        <v>-39.123589000000003</v>
      </c>
      <c r="E15" s="229" t="str">
        <f>'[4]Fig2_ Bilan volailles'!AB15</f>
        <v>nc</v>
      </c>
      <c r="F15" s="330" t="str">
        <f>'[4]Fig2_ Bilan volailles'!AC15</f>
        <v>nc</v>
      </c>
      <c r="G15" s="228">
        <f>'[4]Fig2_ Bilan volailles'!AD15</f>
        <v>-353.414781</v>
      </c>
      <c r="H15" s="229" t="str">
        <f>'[4]Fig2_ Bilan volailles'!AE15</f>
        <v>nc</v>
      </c>
      <c r="I15" s="330" t="str">
        <f>'[4]Fig2_ Bilan volailles'!AF15</f>
        <v>nc</v>
      </c>
      <c r="J15" s="167"/>
    </row>
    <row r="16" spans="1:10" ht="14.25" customHeight="1" x14ac:dyDescent="0.2">
      <c r="B16" s="236"/>
      <c r="C16" s="238" t="str">
        <f>'[4]Fig2_ Bilan volailles'!Z16</f>
        <v xml:space="preserve">Variation de stocks (1000 tonnes) (6) </v>
      </c>
      <c r="D16" s="228">
        <f>'[4]Fig2_ Bilan volailles'!AA16</f>
        <v>1.2879999999999967</v>
      </c>
      <c r="E16" s="229" t="str">
        <f>'[4]Fig2_ Bilan volailles'!AB16</f>
        <v>nc</v>
      </c>
      <c r="F16" s="330" t="str">
        <f>'[4]Fig2_ Bilan volailles'!AC16</f>
        <v>nc</v>
      </c>
      <c r="G16" s="228">
        <f>'[4]Fig2_ Bilan volailles'!AD16</f>
        <v>-0.34900000000000375</v>
      </c>
      <c r="H16" s="229" t="str">
        <f>'[4]Fig2_ Bilan volailles'!AE16</f>
        <v>nc</v>
      </c>
      <c r="I16" s="330" t="str">
        <f>'[4]Fig2_ Bilan volailles'!AF16</f>
        <v>nc</v>
      </c>
      <c r="J16" s="167"/>
    </row>
    <row r="17" spans="2:10" ht="14.25" customHeight="1" x14ac:dyDescent="0.2">
      <c r="B17" s="227"/>
      <c r="C17" s="239" t="str">
        <f>'[4]Fig2_ Bilan volailles'!Z17</f>
        <v>Consommation apparente (=1+4-5-6)</v>
      </c>
      <c r="D17" s="240">
        <f>'[4]Fig2_ Bilan volailles'!AA17</f>
        <v>185.24997162607102</v>
      </c>
      <c r="E17" s="241">
        <f>'[4]Fig2_ Bilan volailles'!AB17</f>
        <v>9.5937627713311926</v>
      </c>
      <c r="F17" s="331">
        <f>'[4]Fig2_ Bilan volailles'!AC17</f>
        <v>12.157296689391339</v>
      </c>
      <c r="G17" s="240">
        <f>'[4]Fig2_ Bilan volailles'!AD17</f>
        <v>1635.2919704447711</v>
      </c>
      <c r="H17" s="241">
        <f>'[4]Fig2_ Bilan volailles'!AE17</f>
        <v>10.797275175342257</v>
      </c>
      <c r="I17" s="331">
        <f>'[4]Fig2_ Bilan volailles'!AF17</f>
        <v>13.825154064326227</v>
      </c>
      <c r="J17" s="165"/>
    </row>
    <row r="18" spans="2:10" s="139" customFormat="1" ht="20.25" customHeight="1" x14ac:dyDescent="0.2">
      <c r="B18" s="221" t="str">
        <f>'[4]Fig2_ Bilan volailles'!Y18</f>
        <v xml:space="preserve">         dont Gallus *(Poulets de chair, chapons, coqs et poules de réforme)</v>
      </c>
      <c r="C18" s="222"/>
      <c r="D18" s="222"/>
      <c r="E18" s="222"/>
      <c r="F18" s="222"/>
      <c r="G18" s="222"/>
      <c r="H18" s="222"/>
      <c r="I18" s="334"/>
      <c r="J18" s="168"/>
    </row>
    <row r="19" spans="2:10" x14ac:dyDescent="0.2">
      <c r="B19" s="223" t="str">
        <f>'[4]Fig2_ Bilan volailles'!Y19</f>
        <v>Animaux vivants</v>
      </c>
      <c r="C19" s="224" t="str">
        <f>'[4]Fig2_ Bilan volailles'!Z19</f>
        <v>Abattages contrôlés</v>
      </c>
      <c r="D19" s="225">
        <f>'[4]Fig2_ Bilan volailles'!AA19</f>
        <v>107.18597271646301</v>
      </c>
      <c r="E19" s="226">
        <f>'[4]Fig2_ Bilan volailles'!AB19</f>
        <v>11.924952987925863</v>
      </c>
      <c r="F19" s="329">
        <f>'[4]Fig2_ Bilan volailles'!AC19</f>
        <v>11.481015286824148</v>
      </c>
      <c r="G19" s="225">
        <f>'[4]Fig2_ Bilan volailles'!AD19</f>
        <v>935.62170074751486</v>
      </c>
      <c r="H19" s="226">
        <f>'[4]Fig2_ Bilan volailles'!AE19</f>
        <v>11.172898559413035</v>
      </c>
      <c r="I19" s="329">
        <f>'[4]Fig2_ Bilan volailles'!AF19</f>
        <v>11.346310729931087</v>
      </c>
      <c r="J19" s="163"/>
    </row>
    <row r="20" spans="2:10" x14ac:dyDescent="0.2">
      <c r="B20" s="227"/>
      <c r="C20" s="18" t="str">
        <f>'[4]Fig2_ Bilan volailles'!Z20</f>
        <v>Importations d'animaux vivants (+)</v>
      </c>
      <c r="D20" s="228">
        <f>'[4]Fig2_ Bilan volailles'!AA20</f>
        <v>8.4168334608030596E-2</v>
      </c>
      <c r="E20" s="229" t="str">
        <f>'[4]Fig2_ Bilan volailles'!AB20</f>
        <v>nc</v>
      </c>
      <c r="F20" s="330" t="str">
        <f>'[4]Fig2_ Bilan volailles'!AC20</f>
        <v>nc</v>
      </c>
      <c r="G20" s="228">
        <f>'[4]Fig2_ Bilan volailles'!AD20</f>
        <v>0.81983995925123221</v>
      </c>
      <c r="H20" s="229">
        <f>'[4]Fig2_ Bilan volailles'!AE20</f>
        <v>-24.040746023950032</v>
      </c>
      <c r="I20" s="330">
        <f>'[4]Fig2_ Bilan volailles'!AF20</f>
        <v>-70.00885250614192</v>
      </c>
      <c r="J20" s="167"/>
    </row>
    <row r="21" spans="2:10" x14ac:dyDescent="0.2">
      <c r="B21" s="230"/>
      <c r="C21" s="18" t="str">
        <f>'[4]Fig2_ Bilan volailles'!Z21</f>
        <v>Exportations d'animaux vivants (-)</v>
      </c>
      <c r="D21" s="228">
        <f>'[4]Fig2_ Bilan volailles'!AA21</f>
        <v>4.3734591530401525</v>
      </c>
      <c r="E21" s="229">
        <f>'[4]Fig2_ Bilan volailles'!AB21</f>
        <v>7.1023208277427363</v>
      </c>
      <c r="F21" s="330">
        <f>'[4]Fig2_ Bilan volailles'!AC21</f>
        <v>4.7696666420895539</v>
      </c>
      <c r="G21" s="228">
        <f>'[4]Fig2_ Bilan volailles'!AD21</f>
        <v>42.55386000139513</v>
      </c>
      <c r="H21" s="229">
        <f>'[4]Fig2_ Bilan volailles'!AE21</f>
        <v>12.534433557599778</v>
      </c>
      <c r="I21" s="330">
        <f>'[4]Fig2_ Bilan volailles'!AF21</f>
        <v>8.7731536124268317</v>
      </c>
      <c r="J21" s="167"/>
    </row>
    <row r="22" spans="2:10" x14ac:dyDescent="0.2">
      <c r="B22" s="242"/>
      <c r="C22" s="243" t="str">
        <f>'[4]Fig2_ Bilan volailles'!Z22</f>
        <v>Production de Gallus  (=1-2+3)</v>
      </c>
      <c r="D22" s="244">
        <f>'[4]Fig2_ Bilan volailles'!AA22</f>
        <v>111.47526353489513</v>
      </c>
      <c r="E22" s="245">
        <f>'[4]Fig2_ Bilan volailles'!AB22</f>
        <v>11.749081678770445</v>
      </c>
      <c r="F22" s="336">
        <f>'[4]Fig2_ Bilan volailles'!AC22</f>
        <v>11.425193801495826</v>
      </c>
      <c r="G22" s="244">
        <f>'[4]Fig2_ Bilan volailles'!AD22</f>
        <v>977.3557207896589</v>
      </c>
      <c r="H22" s="245">
        <f>'[4]Fig2_ Bilan volailles'!AE22</f>
        <v>11.274787599121261</v>
      </c>
      <c r="I22" s="336">
        <f>'[4]Fig2_ Bilan volailles'!AF22</f>
        <v>11.485162281144291</v>
      </c>
      <c r="J22" s="167"/>
    </row>
    <row r="23" spans="2:10" x14ac:dyDescent="0.2">
      <c r="B23" s="235" t="str">
        <f>'[4]Fig2_ Bilan volailles'!Y23</f>
        <v>Viandes</v>
      </c>
      <c r="C23" s="33" t="str">
        <f>'[4]Fig2_ Bilan volailles'!Z23</f>
        <v xml:space="preserve">Abattages contrôlés </v>
      </c>
      <c r="D23" s="228">
        <f>'[4]Fig2_ Bilan volailles'!AA23</f>
        <v>107.18597271646301</v>
      </c>
      <c r="E23" s="229">
        <f>'[4]Fig2_ Bilan volailles'!AB23</f>
        <v>11.924952987925863</v>
      </c>
      <c r="F23" s="330">
        <f>'[4]Fig2_ Bilan volailles'!AC23</f>
        <v>11.481015286824148</v>
      </c>
      <c r="G23" s="228">
        <f>'[4]Fig2_ Bilan volailles'!AD23</f>
        <v>935.62170074751486</v>
      </c>
      <c r="H23" s="229">
        <f>'[4]Fig2_ Bilan volailles'!AE23</f>
        <v>11.172898559413035</v>
      </c>
      <c r="I23" s="330">
        <f>'[4]Fig2_ Bilan volailles'!AF23</f>
        <v>11.346310729931087</v>
      </c>
      <c r="J23" s="165"/>
    </row>
    <row r="24" spans="2:10" x14ac:dyDescent="0.2">
      <c r="B24" s="227"/>
      <c r="C24" s="11" t="str">
        <f>'[4]Fig2_ Bilan volailles'!Z24</f>
        <v xml:space="preserve">Importations Viandes et préparations (4) </v>
      </c>
      <c r="D24" s="228">
        <f>'[4]Fig2_ Bilan volailles'!AA24</f>
        <v>69.060935999999998</v>
      </c>
      <c r="E24" s="229">
        <f>'[4]Fig2_ Bilan volailles'!AB24</f>
        <v>3.2418611280346621</v>
      </c>
      <c r="F24" s="330">
        <f>'[4]Fig2_ Bilan volailles'!AC24</f>
        <v>15.898279932064586</v>
      </c>
      <c r="G24" s="228">
        <f>'[4]Fig2_ Bilan volailles'!AD24</f>
        <v>627.21667799999989</v>
      </c>
      <c r="H24" s="229">
        <f>'[4]Fig2_ Bilan volailles'!AE24</f>
        <v>4.3164406574916825</v>
      </c>
      <c r="I24" s="330">
        <f>'[4]Fig2_ Bilan volailles'!AF24</f>
        <v>21.524539934188812</v>
      </c>
      <c r="J24" s="167"/>
    </row>
    <row r="25" spans="2:10" x14ac:dyDescent="0.2">
      <c r="B25" s="236"/>
      <c r="C25" s="11" t="str">
        <f>'[4]Fig2_ Bilan volailles'!Z25</f>
        <v xml:space="preserve">Exportations Viandes et préparations (-) </v>
      </c>
      <c r="D25" s="228">
        <f>'[4]Fig2_ Bilan volailles'!AA25</f>
        <v>27.877937999999997</v>
      </c>
      <c r="E25" s="229">
        <f>'[4]Fig2_ Bilan volailles'!AB25</f>
        <v>-3.4960350829628561</v>
      </c>
      <c r="F25" s="330">
        <f>'[4]Fig2_ Bilan volailles'!AC25</f>
        <v>-3.9430411495447681</v>
      </c>
      <c r="G25" s="228">
        <f>'[4]Fig2_ Bilan volailles'!AD25</f>
        <v>268.48809199999994</v>
      </c>
      <c r="H25" s="229">
        <f>'[4]Fig2_ Bilan volailles'!AE25</f>
        <v>13.052539158746779</v>
      </c>
      <c r="I25" s="330">
        <f>'[4]Fig2_ Bilan volailles'!AF25</f>
        <v>8.0690419161225222</v>
      </c>
      <c r="J25" s="167"/>
    </row>
    <row r="26" spans="2:10" ht="12.75" customHeight="1" x14ac:dyDescent="0.2">
      <c r="B26" s="236"/>
      <c r="C26" s="237" t="str">
        <f>'[4]Fig2_ Bilan volailles'!Z26</f>
        <v>Solde du commerce extérieur</v>
      </c>
      <c r="D26" s="228">
        <f>'[4]Fig2_ Bilan volailles'!AA26</f>
        <v>-41.182997999999998</v>
      </c>
      <c r="E26" s="229" t="str">
        <f>'[4]Fig2_ Bilan volailles'!AB26</f>
        <v>nc</v>
      </c>
      <c r="F26" s="330" t="str">
        <f>'[4]Fig2_ Bilan volailles'!AC26</f>
        <v>nc</v>
      </c>
      <c r="G26" s="228">
        <f>'[4]Fig2_ Bilan volailles'!AD26</f>
        <v>-358.72858600000001</v>
      </c>
      <c r="H26" s="229" t="str">
        <f>'[4]Fig2_ Bilan volailles'!AE26</f>
        <v>nc</v>
      </c>
      <c r="I26" s="330" t="str">
        <f>'[4]Fig2_ Bilan volailles'!AF26</f>
        <v>nc</v>
      </c>
      <c r="J26" s="167"/>
    </row>
    <row r="27" spans="2:10" x14ac:dyDescent="0.2">
      <c r="B27" s="236"/>
      <c r="C27" s="238" t="str">
        <f>'[4]Fig2_ Bilan volailles'!Z27</f>
        <v>Variation de stocks (1000 tonnes) (-)</v>
      </c>
      <c r="D27" s="228">
        <f>'[4]Fig2_ Bilan volailles'!AA27</f>
        <v>1.9080000000000013</v>
      </c>
      <c r="E27" s="229" t="str">
        <f>'[4]Fig2_ Bilan volailles'!AB27</f>
        <v>nc</v>
      </c>
      <c r="F27" s="330" t="str">
        <f>'[4]Fig2_ Bilan volailles'!AC27</f>
        <v>nc</v>
      </c>
      <c r="G27" s="228">
        <f>'[4]Fig2_ Bilan volailles'!AD27</f>
        <v>-3.1119999999999983</v>
      </c>
      <c r="H27" s="229" t="str">
        <f>'[4]Fig2_ Bilan volailles'!AE27</f>
        <v>nc</v>
      </c>
      <c r="I27" s="330" t="str">
        <f>'[4]Fig2_ Bilan volailles'!AF27</f>
        <v>nc</v>
      </c>
      <c r="J27" s="167"/>
    </row>
    <row r="28" spans="2:10" x14ac:dyDescent="0.2">
      <c r="B28" s="227"/>
      <c r="C28" s="35" t="str">
        <f>'[4]Fig2_ Bilan volailles'!Z28</f>
        <v>Consommation apparente</v>
      </c>
      <c r="D28" s="246">
        <f>'[4]Fig2_ Bilan volailles'!AA28</f>
        <v>146.46097071646301</v>
      </c>
      <c r="E28" s="247">
        <f>'[4]Fig2_ Bilan volailles'!AB28</f>
        <v>9.2165528909446728</v>
      </c>
      <c r="F28" s="332">
        <f>'[4]Fig2_ Bilan volailles'!AC28</f>
        <v>15.870534832819128</v>
      </c>
      <c r="G28" s="246">
        <f>'[4]Fig2_ Bilan volailles'!AD28</f>
        <v>1297.462286747515</v>
      </c>
      <c r="H28" s="247">
        <f>'[4]Fig2_ Bilan volailles'!AE28</f>
        <v>8.0359355712047442</v>
      </c>
      <c r="I28" s="332">
        <f>'[4]Fig2_ Bilan volailles'!AF28</f>
        <v>16.971445044358234</v>
      </c>
      <c r="J28" s="165"/>
    </row>
    <row r="29" spans="2:10" s="139" customFormat="1" ht="18.75" customHeight="1" x14ac:dyDescent="0.2">
      <c r="B29" s="221" t="str">
        <f>'[4]Fig2_ Bilan volailles'!Y29</f>
        <v xml:space="preserve">       dont Dindes</v>
      </c>
      <c r="C29" s="222"/>
      <c r="D29" s="222"/>
      <c r="E29" s="222"/>
      <c r="F29" s="222"/>
      <c r="G29" s="222"/>
      <c r="H29" s="222"/>
      <c r="I29" s="334"/>
      <c r="J29" s="168"/>
    </row>
    <row r="30" spans="2:10" x14ac:dyDescent="0.2">
      <c r="B30" s="223" t="str">
        <f>'[4]Fig2_ Bilan volailles'!Y30</f>
        <v>Animaux vivants</v>
      </c>
      <c r="C30" s="224" t="str">
        <f>'[4]Fig2_ Bilan volailles'!Z30</f>
        <v>Abattages contrôlés</v>
      </c>
      <c r="D30" s="225">
        <f>'[4]Fig2_ Bilan volailles'!AA30</f>
        <v>22.318077954421998</v>
      </c>
      <c r="E30" s="226">
        <f>'[4]Fig2_ Bilan volailles'!AB30</f>
        <v>-2.4782007643915027</v>
      </c>
      <c r="F30" s="329">
        <f>'[4]Fig2_ Bilan volailles'!AC30</f>
        <v>-8.5676564745975519</v>
      </c>
      <c r="G30" s="225">
        <f>'[4]Fig2_ Bilan volailles'!AD30</f>
        <v>191.90771725364399</v>
      </c>
      <c r="H30" s="226">
        <f>'[4]Fig2_ Bilan volailles'!AE30</f>
        <v>12.100170684862888</v>
      </c>
      <c r="I30" s="329">
        <f>'[4]Fig2_ Bilan volailles'!AF30</f>
        <v>-8.306586724955789</v>
      </c>
      <c r="J30" s="163"/>
    </row>
    <row r="31" spans="2:10" x14ac:dyDescent="0.2">
      <c r="B31" s="227"/>
      <c r="C31" s="18" t="str">
        <f>'[4]Fig2_ Bilan volailles'!Z31</f>
        <v>Importations d'animaux vivants (+)</v>
      </c>
      <c r="D31" s="228">
        <f>'[4]Fig2_ Bilan volailles'!AA31</f>
        <v>0</v>
      </c>
      <c r="E31" s="229" t="str">
        <f>'[4]Fig2_ Bilan volailles'!AB31</f>
        <v>nc</v>
      </c>
      <c r="F31" s="330" t="str">
        <f>'[4]Fig2_ Bilan volailles'!AC31</f>
        <v>nc</v>
      </c>
      <c r="G31" s="228">
        <f>'[4]Fig2_ Bilan volailles'!AD31</f>
        <v>0</v>
      </c>
      <c r="H31" s="229" t="str">
        <f>'[4]Fig2_ Bilan volailles'!AE31</f>
        <v>nc</v>
      </c>
      <c r="I31" s="330" t="str">
        <f>'[4]Fig2_ Bilan volailles'!AF31</f>
        <v>nc</v>
      </c>
      <c r="J31" s="170"/>
    </row>
    <row r="32" spans="2:10" x14ac:dyDescent="0.2">
      <c r="B32" s="230"/>
      <c r="C32" s="18" t="str">
        <f>'[4]Fig2_ Bilan volailles'!Z32</f>
        <v>Exportations d'animaux vivants (-)</v>
      </c>
      <c r="D32" s="228">
        <f>'[4]Fig2_ Bilan volailles'!AA32</f>
        <v>0.46766795257142857</v>
      </c>
      <c r="E32" s="229">
        <f>'[4]Fig2_ Bilan volailles'!AB32</f>
        <v>-26.730116732822029</v>
      </c>
      <c r="F32" s="330">
        <f>'[4]Fig2_ Bilan volailles'!AC32</f>
        <v>-33.000832070284602</v>
      </c>
      <c r="G32" s="228">
        <f>'[4]Fig2_ Bilan volailles'!AD32</f>
        <v>7.0762989346497092</v>
      </c>
      <c r="H32" s="229">
        <f>'[4]Fig2_ Bilan volailles'!AE32</f>
        <v>6.8957210366995314</v>
      </c>
      <c r="I32" s="330">
        <f>'[4]Fig2_ Bilan volailles'!AF32</f>
        <v>6.7953030209533916</v>
      </c>
      <c r="J32" s="170"/>
    </row>
    <row r="33" spans="2:10" x14ac:dyDescent="0.2">
      <c r="B33" s="242"/>
      <c r="C33" s="243" t="str">
        <f>'[4]Fig2_ Bilan volailles'!Z33</f>
        <v>Production (=1-2+3)</v>
      </c>
      <c r="D33" s="244">
        <f>'[4]Fig2_ Bilan volailles'!AA33</f>
        <v>22.785745906993427</v>
      </c>
      <c r="E33" s="245">
        <f>'[4]Fig2_ Bilan volailles'!AB33</f>
        <v>-3.1362466964190538</v>
      </c>
      <c r="F33" s="336">
        <f>'[4]Fig2_ Bilan volailles'!AC33</f>
        <v>-9.068682715426446</v>
      </c>
      <c r="G33" s="244">
        <f>'[4]Fig2_ Bilan volailles'!AD33</f>
        <v>198.98401618829371</v>
      </c>
      <c r="H33" s="245">
        <f>'[4]Fig2_ Bilan volailles'!AE33</f>
        <v>11.943212369269096</v>
      </c>
      <c r="I33" s="336">
        <f>'[4]Fig2_ Bilan volailles'!AF33</f>
        <v>-7.7223470905407599</v>
      </c>
      <c r="J33" s="170"/>
    </row>
    <row r="34" spans="2:10" x14ac:dyDescent="0.2">
      <c r="B34" s="235" t="str">
        <f>'[4]Fig2_ Bilan volailles'!Y34</f>
        <v>Viandes</v>
      </c>
      <c r="C34" s="33" t="str">
        <f>'[4]Fig2_ Bilan volailles'!Z34</f>
        <v xml:space="preserve">Abattages contrôlés </v>
      </c>
      <c r="D34" s="228">
        <f>'[4]Fig2_ Bilan volailles'!AA34</f>
        <v>22.318077954421998</v>
      </c>
      <c r="E34" s="229">
        <f>'[4]Fig2_ Bilan volailles'!AB34</f>
        <v>-2.4782007643915027</v>
      </c>
      <c r="F34" s="330">
        <f>'[4]Fig2_ Bilan volailles'!AC34</f>
        <v>-8.5676564745975519</v>
      </c>
      <c r="G34" s="228">
        <f>'[4]Fig2_ Bilan volailles'!AD34</f>
        <v>191.90771725364399</v>
      </c>
      <c r="H34" s="229">
        <f>'[4]Fig2_ Bilan volailles'!AE34</f>
        <v>12.100170684862888</v>
      </c>
      <c r="I34" s="330">
        <f>'[4]Fig2_ Bilan volailles'!AF34</f>
        <v>-8.306586724955789</v>
      </c>
      <c r="J34" s="167"/>
    </row>
    <row r="35" spans="2:10" x14ac:dyDescent="0.2">
      <c r="B35" s="227"/>
      <c r="C35" s="11" t="str">
        <f>'[4]Fig2_ Bilan volailles'!Z35</f>
        <v xml:space="preserve">Importations Viandes et préparations (+) </v>
      </c>
      <c r="D35" s="228">
        <f>'[4]Fig2_ Bilan volailles'!AA35</f>
        <v>3.8239290000000001</v>
      </c>
      <c r="E35" s="229">
        <f>'[4]Fig2_ Bilan volailles'!AB35</f>
        <v>-13.706189394059054</v>
      </c>
      <c r="F35" s="330">
        <f>'[4]Fig2_ Bilan volailles'!AC35</f>
        <v>-13.786572171628498</v>
      </c>
      <c r="G35" s="228">
        <f>'[4]Fig2_ Bilan volailles'!AD35</f>
        <v>32.754607999999998</v>
      </c>
      <c r="H35" s="229">
        <f>'[4]Fig2_ Bilan volailles'!AE35</f>
        <v>-16.236359859451355</v>
      </c>
      <c r="I35" s="330">
        <f>'[4]Fig2_ Bilan volailles'!AF35</f>
        <v>-11.697299843379804</v>
      </c>
      <c r="J35" s="167"/>
    </row>
    <row r="36" spans="2:10" x14ac:dyDescent="0.2">
      <c r="B36" s="236"/>
      <c r="C36" s="11" t="str">
        <f>'[4]Fig2_ Bilan volailles'!Z36</f>
        <v xml:space="preserve">Exportations Viandes et préparations (-) </v>
      </c>
      <c r="D36" s="228">
        <f>'[4]Fig2_ Bilan volailles'!AA36</f>
        <v>4.2177100000000003</v>
      </c>
      <c r="E36" s="229">
        <f>'[4]Fig2_ Bilan volailles'!AB36</f>
        <v>-8.3223510391174145</v>
      </c>
      <c r="F36" s="330">
        <f>'[4]Fig2_ Bilan volailles'!AC36</f>
        <v>-19.591803305816256</v>
      </c>
      <c r="G36" s="228">
        <f>'[4]Fig2_ Bilan volailles'!AD36</f>
        <v>36.219025000000002</v>
      </c>
      <c r="H36" s="229">
        <f>'[4]Fig2_ Bilan volailles'!AE36</f>
        <v>12.278906202894557</v>
      </c>
      <c r="I36" s="330">
        <f>'[4]Fig2_ Bilan volailles'!AF36</f>
        <v>-14.076248474284492</v>
      </c>
      <c r="J36" s="167"/>
    </row>
    <row r="37" spans="2:10" x14ac:dyDescent="0.2">
      <c r="B37" s="236"/>
      <c r="C37" s="237" t="str">
        <f>'[4]Fig2_ Bilan volailles'!Z37</f>
        <v>Solde du commerce extérieur</v>
      </c>
      <c r="D37" s="228">
        <f>'[4]Fig2_ Bilan volailles'!AA37</f>
        <v>0.39378100000000016</v>
      </c>
      <c r="E37" s="229" t="str">
        <f>'[4]Fig2_ Bilan volailles'!AB37</f>
        <v>nc</v>
      </c>
      <c r="F37" s="330" t="str">
        <f>'[4]Fig2_ Bilan volailles'!AC37</f>
        <v>nc</v>
      </c>
      <c r="G37" s="228">
        <f>'[4]Fig2_ Bilan volailles'!AD37</f>
        <v>3.4644169999999987</v>
      </c>
      <c r="H37" s="229" t="str">
        <f>'[4]Fig2_ Bilan volailles'!AE37</f>
        <v>nc</v>
      </c>
      <c r="I37" s="330" t="str">
        <f>'[4]Fig2_ Bilan volailles'!AF37</f>
        <v>nc</v>
      </c>
      <c r="J37" s="167"/>
    </row>
    <row r="38" spans="2:10" x14ac:dyDescent="0.2">
      <c r="B38" s="236"/>
      <c r="C38" s="238" t="str">
        <f>'[4]Fig2_ Bilan volailles'!Z38</f>
        <v>Variation de stocks (1000 tonnes) (-)</v>
      </c>
      <c r="D38" s="228">
        <f>'[4]Fig2_ Bilan volailles'!AA38</f>
        <v>-0.66099999999999959</v>
      </c>
      <c r="E38" s="229" t="str">
        <f>'[4]Fig2_ Bilan volailles'!AB38</f>
        <v>nc</v>
      </c>
      <c r="F38" s="330" t="str">
        <f>'[4]Fig2_ Bilan volailles'!AC38</f>
        <v>nc</v>
      </c>
      <c r="G38" s="228">
        <f>'[4]Fig2_ Bilan volailles'!AD38</f>
        <v>-1.0129999999999999</v>
      </c>
      <c r="H38" s="229" t="str">
        <f>'[4]Fig2_ Bilan volailles'!AE38</f>
        <v>nc</v>
      </c>
      <c r="I38" s="330" t="str">
        <f>'[4]Fig2_ Bilan volailles'!AF38</f>
        <v>nc</v>
      </c>
      <c r="J38" s="167"/>
    </row>
    <row r="39" spans="2:10" x14ac:dyDescent="0.2">
      <c r="B39" s="227"/>
      <c r="C39" s="35" t="str">
        <f>'[4]Fig2_ Bilan volailles'!Z39</f>
        <v>Consommation apparente</v>
      </c>
      <c r="D39" s="246">
        <f>'[4]Fig2_ Bilan volailles'!AA39</f>
        <v>22.585296954421999</v>
      </c>
      <c r="E39" s="247">
        <f>'[4]Fig2_ Bilan volailles'!AB39</f>
        <v>6.6354081438596113</v>
      </c>
      <c r="F39" s="332">
        <f>'[4]Fig2_ Bilan volailles'!AC39</f>
        <v>-2.9676103377194396</v>
      </c>
      <c r="G39" s="246">
        <f>'[4]Fig2_ Bilan volailles'!AD39</f>
        <v>189.456300253644</v>
      </c>
      <c r="H39" s="247">
        <f>'[4]Fig2_ Bilan volailles'!AE39</f>
        <v>9.3160550387145324</v>
      </c>
      <c r="I39" s="332">
        <f>'[4]Fig2_ Bilan volailles'!AF39</f>
        <v>-5.5834431417120856</v>
      </c>
      <c r="J39" s="165"/>
    </row>
    <row r="40" spans="2:10" s="139" customFormat="1" ht="18.75" customHeight="1" x14ac:dyDescent="0.2">
      <c r="B40" s="221" t="str">
        <f>'[4]Fig2_ Bilan volailles'!Y40</f>
        <v xml:space="preserve">        dont Canards (à rôtir et à gaver)</v>
      </c>
      <c r="C40" s="222"/>
      <c r="D40" s="222"/>
      <c r="E40" s="222"/>
      <c r="F40" s="222"/>
      <c r="G40" s="222"/>
      <c r="H40" s="222"/>
      <c r="I40" s="334"/>
      <c r="J40" s="168"/>
    </row>
    <row r="41" spans="2:10" x14ac:dyDescent="0.2">
      <c r="B41" s="223" t="str">
        <f>'[4]Fig2_ Bilan volailles'!Y41</f>
        <v>Animaux vivants</v>
      </c>
      <c r="C41" s="224" t="str">
        <f>'[4]Fig2_ Bilan volailles'!Z41</f>
        <v>Total abattages contrôlés Canards</v>
      </c>
      <c r="D41" s="225">
        <f>'[4]Fig2_ Bilan volailles'!AA41</f>
        <v>15.838331955186</v>
      </c>
      <c r="E41" s="226">
        <f>'[4]Fig2_ Bilan volailles'!AB41</f>
        <v>12.542297334379926</v>
      </c>
      <c r="F41" s="329">
        <f>'[4]Fig2_ Bilan volailles'!AC41</f>
        <v>2.9499699902129528</v>
      </c>
      <c r="G41" s="225">
        <f>'[4]Fig2_ Bilan volailles'!AD41</f>
        <v>137.65377144361202</v>
      </c>
      <c r="H41" s="226">
        <f>'[4]Fig2_ Bilan volailles'!AE41</f>
        <v>51.862626654855639</v>
      </c>
      <c r="I41" s="329">
        <f>'[4]Fig2_ Bilan volailles'!AF41</f>
        <v>17.004954226810455</v>
      </c>
      <c r="J41" s="163"/>
    </row>
    <row r="42" spans="2:10" x14ac:dyDescent="0.2">
      <c r="B42" s="227"/>
      <c r="C42" s="18" t="str">
        <f>'[4]Fig2_ Bilan volailles'!Z42</f>
        <v xml:space="preserve">       abattages de canards à rôtir</v>
      </c>
      <c r="D42" s="228">
        <f>'[4]Fig2_ Bilan volailles'!AA42</f>
        <v>5.7113235301109997</v>
      </c>
      <c r="E42" s="229">
        <f>'[4]Fig2_ Bilan volailles'!AB42</f>
        <v>-8.522369796026064</v>
      </c>
      <c r="F42" s="330">
        <f>'[4]Fig2_ Bilan volailles'!AC42</f>
        <v>-6.3336695699833463</v>
      </c>
      <c r="G42" s="228">
        <f>'[4]Fig2_ Bilan volailles'!AD42</f>
        <v>55.480942687446003</v>
      </c>
      <c r="H42" s="229">
        <f>'[4]Fig2_ Bilan volailles'!AE42</f>
        <v>39.904135032344712</v>
      </c>
      <c r="I42" s="330">
        <f>'[4]Fig2_ Bilan volailles'!AF42</f>
        <v>6.3477510450208108</v>
      </c>
      <c r="J42" s="167"/>
    </row>
    <row r="43" spans="2:10" x14ac:dyDescent="0.2">
      <c r="B43" s="230"/>
      <c r="C43" s="18" t="str">
        <f>'[4]Fig2_ Bilan volailles'!Z43</f>
        <v xml:space="preserve">       abattages de canards à gaver</v>
      </c>
      <c r="D43" s="228">
        <f>'[4]Fig2_ Bilan volailles'!AA43</f>
        <v>10.127008425075001</v>
      </c>
      <c r="E43" s="229">
        <f>'[4]Fig2_ Bilan volailles'!AB43</f>
        <v>29.339033373091873</v>
      </c>
      <c r="F43" s="330">
        <f>'[4]Fig2_ Bilan volailles'!AC43</f>
        <v>9.0453012363177052</v>
      </c>
      <c r="G43" s="228">
        <f>'[4]Fig2_ Bilan volailles'!AD43</f>
        <v>82.172828756166012</v>
      </c>
      <c r="H43" s="229">
        <f>'[4]Fig2_ Bilan volailles'!AE43</f>
        <v>61.163600159978571</v>
      </c>
      <c r="I43" s="330">
        <f>'[4]Fig2_ Bilan volailles'!AF43</f>
        <v>25.497455841286886</v>
      </c>
      <c r="J43" s="167"/>
    </row>
    <row r="44" spans="2:10" x14ac:dyDescent="0.2">
      <c r="B44" s="227"/>
      <c r="C44" s="18" t="str">
        <f>'[4]Fig2_ Bilan volailles'!Z44</f>
        <v>Importations d'animaux vivants (+)</v>
      </c>
      <c r="D44" s="228">
        <f>'[4]Fig2_ Bilan volailles'!AA44</f>
        <v>0</v>
      </c>
      <c r="E44" s="229" t="str">
        <f>'[4]Fig2_ Bilan volailles'!AB44</f>
        <v>nc</v>
      </c>
      <c r="F44" s="330" t="str">
        <f>'[4]Fig2_ Bilan volailles'!AC44</f>
        <v>nc</v>
      </c>
      <c r="G44" s="228">
        <f>'[4]Fig2_ Bilan volailles'!AD44</f>
        <v>7.6045173164002698E-4</v>
      </c>
      <c r="H44" s="229" t="str">
        <f>'[4]Fig2_ Bilan volailles'!AE44</f>
        <v>nc</v>
      </c>
      <c r="I44" s="330" t="str">
        <f>'[4]Fig2_ Bilan volailles'!AF44</f>
        <v>nc</v>
      </c>
      <c r="J44" s="167"/>
    </row>
    <row r="45" spans="2:10" x14ac:dyDescent="0.2">
      <c r="B45" s="230"/>
      <c r="C45" s="18" t="str">
        <f>'[4]Fig2_ Bilan volailles'!Z45</f>
        <v>Exportations d'animaux vivants (-)</v>
      </c>
      <c r="D45" s="228">
        <f>'[4]Fig2_ Bilan volailles'!AA45</f>
        <v>0.15074342132762314</v>
      </c>
      <c r="E45" s="229">
        <f>'[4]Fig2_ Bilan volailles'!AB45</f>
        <v>-0.49140396405775721</v>
      </c>
      <c r="F45" s="330">
        <f>'[4]Fig2_ Bilan volailles'!AC45</f>
        <v>2.265211153087443</v>
      </c>
      <c r="G45" s="228">
        <f>'[4]Fig2_ Bilan volailles'!AD45</f>
        <v>1.5701408940131438</v>
      </c>
      <c r="H45" s="229">
        <f>'[4]Fig2_ Bilan volailles'!AE45</f>
        <v>-14.427247642841412</v>
      </c>
      <c r="I45" s="330">
        <f>'[4]Fig2_ Bilan volailles'!AF45</f>
        <v>-13.190856456937217</v>
      </c>
      <c r="J45" s="167"/>
    </row>
    <row r="46" spans="2:10" x14ac:dyDescent="0.2">
      <c r="B46" s="242"/>
      <c r="C46" s="243" t="str">
        <f>'[4]Fig2_ Bilan volailles'!Z46</f>
        <v>Production (=1-2+3)</v>
      </c>
      <c r="D46" s="244">
        <f>'[4]Fig2_ Bilan volailles'!AA46</f>
        <v>15.988957910517906</v>
      </c>
      <c r="E46" s="245">
        <f>'[4]Fig2_ Bilan volailles'!AB46</f>
        <v>12.402667543068802</v>
      </c>
      <c r="F46" s="336">
        <f>'[4]Fig2_ Bilan volailles'!AC46</f>
        <v>2.9614300193542276</v>
      </c>
      <c r="G46" s="244">
        <f>'[4]Fig2_ Bilan volailles'!AD46</f>
        <v>139.22315188589351</v>
      </c>
      <c r="H46" s="245">
        <f>'[4]Fig2_ Bilan volailles'!AE46</f>
        <v>50.547446376626404</v>
      </c>
      <c r="I46" s="336">
        <f>'[4]Fig2_ Bilan volailles'!AF46</f>
        <v>16.610983235193146</v>
      </c>
      <c r="J46" s="167"/>
    </row>
    <row r="47" spans="2:10" x14ac:dyDescent="0.2">
      <c r="B47" s="235" t="str">
        <f>'[4]Fig2_ Bilan volailles'!Y47</f>
        <v>Viandes</v>
      </c>
      <c r="C47" s="33" t="str">
        <f>'[4]Fig2_ Bilan volailles'!Z47</f>
        <v xml:space="preserve">Abattages contrôlés </v>
      </c>
      <c r="D47" s="228">
        <f>'[4]Fig2_ Bilan volailles'!AA47</f>
        <v>15.838331955186</v>
      </c>
      <c r="E47" s="229">
        <f>'[4]Fig2_ Bilan volailles'!AB47</f>
        <v>12.542297334379926</v>
      </c>
      <c r="F47" s="330">
        <f>'[4]Fig2_ Bilan volailles'!AC47</f>
        <v>2.9499699902129528</v>
      </c>
      <c r="G47" s="228">
        <f>'[4]Fig2_ Bilan volailles'!AD47</f>
        <v>137.65377144361202</v>
      </c>
      <c r="H47" s="229">
        <f>'[4]Fig2_ Bilan volailles'!AE47</f>
        <v>51.862626654855639</v>
      </c>
      <c r="I47" s="330">
        <f>'[4]Fig2_ Bilan volailles'!AF47</f>
        <v>17.004954226810455</v>
      </c>
      <c r="J47" s="167"/>
    </row>
    <row r="48" spans="2:10" x14ac:dyDescent="0.2">
      <c r="B48" s="227"/>
      <c r="C48" s="11" t="str">
        <f>'[4]Fig2_ Bilan volailles'!Z48</f>
        <v xml:space="preserve">Importations Viandes et préparations (+) </v>
      </c>
      <c r="D48" s="228">
        <f>'[4]Fig2_ Bilan volailles'!AA48</f>
        <v>1.6575580000000001</v>
      </c>
      <c r="E48" s="229">
        <f>'[4]Fig2_ Bilan volailles'!AB48</f>
        <v>12.260671332573892</v>
      </c>
      <c r="F48" s="330">
        <f>'[4]Fig2_ Bilan volailles'!AC48</f>
        <v>5.0680918831574662</v>
      </c>
      <c r="G48" s="228">
        <f>'[4]Fig2_ Bilan volailles'!AD48</f>
        <v>16.522655</v>
      </c>
      <c r="H48" s="229">
        <f>'[4]Fig2_ Bilan volailles'!AE48</f>
        <v>7.6135278688904906</v>
      </c>
      <c r="I48" s="330">
        <f>'[4]Fig2_ Bilan volailles'!AF48</f>
        <v>17.042417530975527</v>
      </c>
      <c r="J48" s="167"/>
    </row>
    <row r="49" spans="2:10" x14ac:dyDescent="0.2">
      <c r="B49" s="236"/>
      <c r="C49" s="11" t="str">
        <f>'[4]Fig2_ Bilan volailles'!Z49</f>
        <v xml:space="preserve">Exportations Viandes et préparations (-) </v>
      </c>
      <c r="D49" s="228">
        <f>'[4]Fig2_ Bilan volailles'!AA49</f>
        <v>3.1620050000000002</v>
      </c>
      <c r="E49" s="229">
        <f>'[4]Fig2_ Bilan volailles'!AB49</f>
        <v>-1.7060593051605455</v>
      </c>
      <c r="F49" s="330">
        <f>'[4]Fig2_ Bilan volailles'!AC49</f>
        <v>-9.0914030733612154</v>
      </c>
      <c r="G49" s="228">
        <f>'[4]Fig2_ Bilan volailles'!AD49</f>
        <v>17.342053</v>
      </c>
      <c r="H49" s="229">
        <f>'[4]Fig2_ Bilan volailles'!AE49</f>
        <v>13.901698576384192</v>
      </c>
      <c r="I49" s="330">
        <f>'[4]Fig2_ Bilan volailles'!AF49</f>
        <v>-11.126127229565608</v>
      </c>
      <c r="J49" s="167"/>
    </row>
    <row r="50" spans="2:10" x14ac:dyDescent="0.2">
      <c r="B50" s="236"/>
      <c r="C50" s="237" t="str">
        <f>'[4]Fig2_ Bilan volailles'!Z50</f>
        <v>Solde du commerce extérieur</v>
      </c>
      <c r="D50" s="228">
        <f>'[4]Fig2_ Bilan volailles'!AA50</f>
        <v>1.5044470000000001</v>
      </c>
      <c r="E50" s="229" t="str">
        <f>'[4]Fig2_ Bilan volailles'!AB50</f>
        <v>nc</v>
      </c>
      <c r="F50" s="330" t="str">
        <f>'[4]Fig2_ Bilan volailles'!AC50</f>
        <v>nc</v>
      </c>
      <c r="G50" s="228">
        <f>'[4]Fig2_ Bilan volailles'!AD50</f>
        <v>0.8193979999999994</v>
      </c>
      <c r="H50" s="229" t="str">
        <f>'[4]Fig2_ Bilan volailles'!AE50</f>
        <v>nc</v>
      </c>
      <c r="I50" s="330" t="str">
        <f>'[4]Fig2_ Bilan volailles'!AF50</f>
        <v>nc</v>
      </c>
      <c r="J50" s="167"/>
    </row>
    <row r="51" spans="2:10" x14ac:dyDescent="0.2">
      <c r="B51" s="236"/>
      <c r="C51" s="238" t="str">
        <f>'[4]Fig2_ Bilan volailles'!Z51</f>
        <v>Variation de stocks (1000 tonnes) (-)</v>
      </c>
      <c r="D51" s="228">
        <f>'[4]Fig2_ Bilan volailles'!AA51</f>
        <v>3.5000000000000142E-2</v>
      </c>
      <c r="E51" s="229" t="str">
        <f>'[4]Fig2_ Bilan volailles'!AB51</f>
        <v>nc</v>
      </c>
      <c r="F51" s="330" t="str">
        <f>'[4]Fig2_ Bilan volailles'!AC51</f>
        <v>nc</v>
      </c>
      <c r="G51" s="228">
        <f>'[4]Fig2_ Bilan volailles'!AD51</f>
        <v>3.4870000000000001</v>
      </c>
      <c r="H51" s="229" t="str">
        <f>'[4]Fig2_ Bilan volailles'!AE51</f>
        <v>nc</v>
      </c>
      <c r="I51" s="330" t="str">
        <f>'[4]Fig2_ Bilan volailles'!AF51</f>
        <v>nc</v>
      </c>
      <c r="J51" s="167"/>
    </row>
    <row r="52" spans="2:10" x14ac:dyDescent="0.2">
      <c r="B52" s="227"/>
      <c r="C52" s="35" t="str">
        <f>'[4]Fig2_ Bilan volailles'!Z52</f>
        <v>Consommation apparente</v>
      </c>
      <c r="D52" s="246">
        <f>'[4]Fig2_ Bilan volailles'!AA52</f>
        <v>14.298884955185999</v>
      </c>
      <c r="E52" s="247">
        <f>'[4]Fig2_ Bilan volailles'!AB52</f>
        <v>19.128931661495095</v>
      </c>
      <c r="F52" s="332">
        <f>'[4]Fig2_ Bilan volailles'!AC52</f>
        <v>5.9673281265937961</v>
      </c>
      <c r="G52" s="246">
        <f>'[4]Fig2_ Bilan volailles'!AD52</f>
        <v>133.34737344361201</v>
      </c>
      <c r="H52" s="247">
        <f>'[4]Fig2_ Bilan volailles'!AE52</f>
        <v>49.731177661786099</v>
      </c>
      <c r="I52" s="332">
        <f>'[4]Fig2_ Bilan volailles'!AF52</f>
        <v>19.279631674625186</v>
      </c>
      <c r="J52" s="165"/>
    </row>
    <row r="53" spans="2:10" s="139" customFormat="1" ht="18.75" customHeight="1" x14ac:dyDescent="0.2">
      <c r="B53" s="221" t="str">
        <f>'[4]Fig2_ Bilan volailles'!Y53</f>
        <v xml:space="preserve">         dont Pintades</v>
      </c>
      <c r="C53" s="222"/>
      <c r="D53" s="222"/>
      <c r="E53" s="222"/>
      <c r="F53" s="222"/>
      <c r="G53" s="222"/>
      <c r="H53" s="222"/>
      <c r="I53" s="334"/>
      <c r="J53" s="168"/>
    </row>
    <row r="54" spans="2:10" x14ac:dyDescent="0.2">
      <c r="B54" s="223" t="str">
        <f>'[4]Fig2_ Bilan volailles'!Y54</f>
        <v>Animaux vivants</v>
      </c>
      <c r="C54" s="224" t="str">
        <f>'[4]Fig2_ Bilan volailles'!Z54</f>
        <v>Abattages contrôlés</v>
      </c>
      <c r="D54" s="225">
        <f>'[4]Fig2_ Bilan volailles'!AA54</f>
        <v>2.0249999999999999</v>
      </c>
      <c r="E54" s="226">
        <f>'[4]Fig2_ Bilan volailles'!AB54</f>
        <v>10.354223433242504</v>
      </c>
      <c r="F54" s="329">
        <f>'[4]Fig2_ Bilan volailles'!AC54</f>
        <v>-1.5077821011673209</v>
      </c>
      <c r="G54" s="225">
        <f>'[4]Fig2_ Bilan volailles'!AD54</f>
        <v>15.992999999999999</v>
      </c>
      <c r="H54" s="226">
        <f>'[4]Fig2_ Bilan volailles'!AE54</f>
        <v>13.910256410256405</v>
      </c>
      <c r="I54" s="329">
        <f>'[4]Fig2_ Bilan volailles'!AF54</f>
        <v>-1.4760420388600926</v>
      </c>
      <c r="J54" s="163"/>
    </row>
    <row r="55" spans="2:10" x14ac:dyDescent="0.2">
      <c r="B55" s="227"/>
      <c r="C55" s="18" t="str">
        <f>'[4]Fig2_ Bilan volailles'!Z55</f>
        <v>Importations d'animaux vivants (+)</v>
      </c>
      <c r="D55" s="228" t="str">
        <f>'[4]Fig2_ Bilan volailles'!AA55</f>
        <v>#Missing</v>
      </c>
      <c r="E55" s="229" t="str">
        <f>'[4]Fig2_ Bilan volailles'!AB55</f>
        <v>nc</v>
      </c>
      <c r="F55" s="330" t="str">
        <f>'[4]Fig2_ Bilan volailles'!AC55</f>
        <v>nc</v>
      </c>
      <c r="G55" s="228">
        <f>'[4]Fig2_ Bilan volailles'!AD55</f>
        <v>0.21469675653005052</v>
      </c>
      <c r="H55" s="229" t="str">
        <f>'[4]Fig2_ Bilan volailles'!AE55</f>
        <v>nc</v>
      </c>
      <c r="I55" s="330" t="str">
        <f>'[4]Fig2_ Bilan volailles'!AF55</f>
        <v>nc</v>
      </c>
      <c r="J55" s="167"/>
    </row>
    <row r="56" spans="2:10" x14ac:dyDescent="0.2">
      <c r="B56" s="230"/>
      <c r="C56" s="18" t="str">
        <f>'[4]Fig2_ Bilan volailles'!Z56</f>
        <v>Exportations d'animaux vivants (-)</v>
      </c>
      <c r="D56" s="228">
        <f>'[4]Fig2_ Bilan volailles'!AA56</f>
        <v>0</v>
      </c>
      <c r="E56" s="229" t="str">
        <f>'[4]Fig2_ Bilan volailles'!AB56</f>
        <v>nc</v>
      </c>
      <c r="F56" s="330" t="str">
        <f>'[4]Fig2_ Bilan volailles'!AC56</f>
        <v>nc</v>
      </c>
      <c r="G56" s="228">
        <f>'[4]Fig2_ Bilan volailles'!AD56</f>
        <v>0</v>
      </c>
      <c r="H56" s="229" t="str">
        <f>'[4]Fig2_ Bilan volailles'!AE56</f>
        <v>nc</v>
      </c>
      <c r="I56" s="330" t="str">
        <f>'[4]Fig2_ Bilan volailles'!AF56</f>
        <v>nc</v>
      </c>
      <c r="J56" s="167"/>
    </row>
    <row r="57" spans="2:10" x14ac:dyDescent="0.2">
      <c r="B57" s="242"/>
      <c r="C57" s="243" t="str">
        <f>'[4]Fig2_ Bilan volailles'!Z57</f>
        <v>Production (=1-2+3)</v>
      </c>
      <c r="D57" s="244">
        <f>'[4]Fig2_ Bilan volailles'!AA57</f>
        <v>2.0249999999999999</v>
      </c>
      <c r="E57" s="245">
        <f>'[4]Fig2_ Bilan volailles'!AB57</f>
        <v>10.354223433242504</v>
      </c>
      <c r="F57" s="336">
        <f>'[4]Fig2_ Bilan volailles'!AC57</f>
        <v>-0.72866694492403905</v>
      </c>
      <c r="G57" s="244">
        <f>'[4]Fig2_ Bilan volailles'!AD57</f>
        <v>15.78969548399713</v>
      </c>
      <c r="H57" s="245">
        <f>'[4]Fig2_ Bilan volailles'!AE57</f>
        <v>13.662191947506773</v>
      </c>
      <c r="I57" s="336">
        <f>'[4]Fig2_ Bilan volailles'!AF57</f>
        <v>-1.9342134135424849</v>
      </c>
      <c r="J57" s="167"/>
    </row>
    <row r="58" spans="2:10" x14ac:dyDescent="0.2">
      <c r="B58" s="235" t="str">
        <f>'[4]Fig2_ Bilan volailles'!Y58</f>
        <v>Viandes</v>
      </c>
      <c r="C58" s="33" t="str">
        <f>'[4]Fig2_ Bilan volailles'!Z58</f>
        <v xml:space="preserve">Abattages contrôlés </v>
      </c>
      <c r="D58" s="228">
        <f>'[4]Fig2_ Bilan volailles'!AA58</f>
        <v>2.0249999999999999</v>
      </c>
      <c r="E58" s="229">
        <f>'[4]Fig2_ Bilan volailles'!AB58</f>
        <v>10.354223433242504</v>
      </c>
      <c r="F58" s="330">
        <f>'[4]Fig2_ Bilan volailles'!AC58</f>
        <v>-1.5077821011673209</v>
      </c>
      <c r="G58" s="228">
        <f>'[4]Fig2_ Bilan volailles'!AD58</f>
        <v>15.992999999999999</v>
      </c>
      <c r="H58" s="229">
        <f>'[4]Fig2_ Bilan volailles'!AE58</f>
        <v>13.910256410256405</v>
      </c>
      <c r="I58" s="330">
        <f>'[4]Fig2_ Bilan volailles'!AF58</f>
        <v>-1.4760420388600926</v>
      </c>
      <c r="J58" s="167"/>
    </row>
    <row r="59" spans="2:10" x14ac:dyDescent="0.2">
      <c r="B59" s="227"/>
      <c r="C59" s="11" t="str">
        <f>'[4]Fig2_ Bilan volailles'!Z59</f>
        <v xml:space="preserve">Importations Viandes et préparations (+) </v>
      </c>
      <c r="D59" s="228">
        <f>'[4]Fig2_ Bilan volailles'!AA59</f>
        <v>8.7000000000000001E-5</v>
      </c>
      <c r="E59" s="229">
        <f>'[4]Fig2_ Bilan volailles'!AB59</f>
        <v>-64.91935483870968</v>
      </c>
      <c r="F59" s="330">
        <f>'[4]Fig2_ Bilan volailles'!AC59</f>
        <v>-79.452054794520549</v>
      </c>
      <c r="G59" s="228">
        <f>'[4]Fig2_ Bilan volailles'!AD59</f>
        <v>2.6709999999999998E-2</v>
      </c>
      <c r="H59" s="229">
        <f>'[4]Fig2_ Bilan volailles'!AE59</f>
        <v>159.04373969547083</v>
      </c>
      <c r="I59" s="330">
        <f>'[4]Fig2_ Bilan volailles'!AF59</f>
        <v>138.21415193621459</v>
      </c>
      <c r="J59" s="167"/>
    </row>
    <row r="60" spans="2:10" x14ac:dyDescent="0.2">
      <c r="B60" s="236"/>
      <c r="C60" s="11" t="str">
        <f>'[4]Fig2_ Bilan volailles'!Z60</f>
        <v xml:space="preserve">Exportations Viandes et préparations (-) </v>
      </c>
      <c r="D60" s="228">
        <f>'[4]Fig2_ Bilan volailles'!AA60</f>
        <v>0.32694400000000001</v>
      </c>
      <c r="E60" s="229">
        <f>'[4]Fig2_ Bilan volailles'!AB60</f>
        <v>-21.911886234552856</v>
      </c>
      <c r="F60" s="330">
        <f>'[4]Fig2_ Bilan volailles'!AC60</f>
        <v>-22.57553612008104</v>
      </c>
      <c r="G60" s="228">
        <f>'[4]Fig2_ Bilan volailles'!AD60</f>
        <v>2.9877580000000004</v>
      </c>
      <c r="H60" s="229">
        <f>'[4]Fig2_ Bilan volailles'!AE60</f>
        <v>-3.2831366252533023</v>
      </c>
      <c r="I60" s="330">
        <f>'[4]Fig2_ Bilan volailles'!AF60</f>
        <v>-5.9749098837500014</v>
      </c>
      <c r="J60" s="167"/>
    </row>
    <row r="61" spans="2:10" x14ac:dyDescent="0.2">
      <c r="B61" s="236"/>
      <c r="C61" s="237" t="str">
        <f>'[4]Fig2_ Bilan volailles'!Z61</f>
        <v>Solde du commerce extérieur</v>
      </c>
      <c r="D61" s="228">
        <f>'[4]Fig2_ Bilan volailles'!AA61</f>
        <v>0.32685700000000001</v>
      </c>
      <c r="E61" s="229" t="str">
        <f>'[4]Fig2_ Bilan volailles'!AB61</f>
        <v>nc</v>
      </c>
      <c r="F61" s="330" t="str">
        <f>'[4]Fig2_ Bilan volailles'!AC61</f>
        <v>nc</v>
      </c>
      <c r="G61" s="228">
        <f>'[4]Fig2_ Bilan volailles'!AD61</f>
        <v>2.9610480000000003</v>
      </c>
      <c r="H61" s="229" t="str">
        <f>'[4]Fig2_ Bilan volailles'!AE61</f>
        <v>nc</v>
      </c>
      <c r="I61" s="330" t="str">
        <f>'[4]Fig2_ Bilan volailles'!AF61</f>
        <v>nc</v>
      </c>
    </row>
    <row r="62" spans="2:10" x14ac:dyDescent="0.2">
      <c r="B62" s="236"/>
      <c r="C62" s="238" t="str">
        <f>'[4]Fig2_ Bilan volailles'!Z62</f>
        <v>Variation de stocks (1000 tonnes) (-)</v>
      </c>
      <c r="D62" s="228">
        <f>'[4]Fig2_ Bilan volailles'!AA62</f>
        <v>7.0000000000000062E-3</v>
      </c>
      <c r="E62" s="229" t="str">
        <f>'[4]Fig2_ Bilan volailles'!AB62</f>
        <v>nc</v>
      </c>
      <c r="F62" s="330" t="str">
        <f>'[4]Fig2_ Bilan volailles'!AC62</f>
        <v>nc</v>
      </c>
      <c r="G62" s="228">
        <f>'[4]Fig2_ Bilan volailles'!AD62</f>
        <v>0.28899999999999992</v>
      </c>
      <c r="H62" s="229" t="str">
        <f>'[4]Fig2_ Bilan volailles'!AE62</f>
        <v>nc</v>
      </c>
      <c r="I62" s="330" t="str">
        <f>'[4]Fig2_ Bilan volailles'!AF62</f>
        <v>nc</v>
      </c>
    </row>
    <row r="63" spans="2:10" x14ac:dyDescent="0.2">
      <c r="B63" s="248"/>
      <c r="C63" s="249" t="str">
        <f>'[4]Fig2_ Bilan volailles'!Z63</f>
        <v>Consommation apparente</v>
      </c>
      <c r="D63" s="246">
        <f>'[4]Fig2_ Bilan volailles'!AA63</f>
        <v>1.6911429999999998</v>
      </c>
      <c r="E63" s="247">
        <f>'[4]Fig2_ Bilan volailles'!AB63</f>
        <v>32.062563155864375</v>
      </c>
      <c r="F63" s="332">
        <f>'[4]Fig2_ Bilan volailles'!AC63</f>
        <v>6.0046061406265672</v>
      </c>
      <c r="G63" s="246">
        <f>'[4]Fig2_ Bilan volailles'!AD63</f>
        <v>12.742952000000001</v>
      </c>
      <c r="H63" s="247">
        <f>'[4]Fig2_ Bilan volailles'!AE63</f>
        <v>24.794716667526838</v>
      </c>
      <c r="I63" s="332">
        <f>'[4]Fig2_ Bilan volailles'!AF63</f>
        <v>0.23406547660231869</v>
      </c>
      <c r="J63" s="165"/>
    </row>
    <row r="64" spans="2:10" ht="19.5" customHeight="1" x14ac:dyDescent="0.2">
      <c r="B64" s="17" t="str">
        <f>'[4]Fig2_ Bilan volailles'!Y64</f>
        <v>Source : Agreste, Douanes</v>
      </c>
      <c r="C64" s="17"/>
      <c r="D64" s="17"/>
      <c r="E64" s="17"/>
      <c r="F64" s="17"/>
    </row>
    <row r="65" spans="1:257" x14ac:dyDescent="0.2">
      <c r="B65" s="17" t="str">
        <f>'[4]Fig2_ Bilan volailles'!Y65</f>
        <v>Abattages (France métropolitaine),commerce extérieur (France entière), consommation apparente (domicile et hors domicile)</v>
      </c>
      <c r="C65" s="17"/>
      <c r="D65" s="17"/>
      <c r="E65" s="17"/>
      <c r="F65" s="17"/>
    </row>
    <row r="66" spans="1:257" ht="14.25" customHeight="1" x14ac:dyDescent="0.2">
      <c r="B66" s="17" t="str">
        <f>'[4]Fig2_ Bilan volailles'!Y66</f>
        <v>Les abattages et la consommation sont corrigés des variations journalières d'abattage (CVJA)</v>
      </c>
      <c r="C66" s="17"/>
      <c r="D66" s="17"/>
      <c r="E66" s="17"/>
      <c r="F66" s="17"/>
    </row>
    <row r="67" spans="1:257" x14ac:dyDescent="0.2">
      <c r="B67" s="17" t="str">
        <f>'[4]Fig2_ Bilan volailles'!Y67</f>
        <v>(*) Composition des abattages de Gallus en tec en 2023 : 96,2 % de poulets de chair, 3,0 % de poules de réforme et 0,8 % de chapons</v>
      </c>
      <c r="C67" s="17"/>
      <c r="D67" s="17"/>
      <c r="E67" s="17"/>
      <c r="F67" s="17"/>
    </row>
    <row r="68" spans="1:257" x14ac:dyDescent="0.2">
      <c r="B68" s="220" t="str">
        <f>'[4]Fig2_ Bilan volailles'!Y68</f>
        <v>nc : non calculé</v>
      </c>
      <c r="C68" s="17"/>
      <c r="D68" s="17"/>
      <c r="E68" s="17"/>
      <c r="F68" s="17"/>
    </row>
    <row r="69" spans="1:257" s="146" customFormat="1" x14ac:dyDescent="0.2">
      <c r="A69" s="136"/>
      <c r="B69" s="160"/>
      <c r="G69" s="17"/>
      <c r="H69" s="17"/>
      <c r="I69" s="17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6"/>
      <c r="AC69" s="136"/>
      <c r="AD69" s="136"/>
      <c r="AE69" s="136"/>
      <c r="AF69" s="136"/>
      <c r="AG69" s="136"/>
      <c r="AH69" s="136"/>
      <c r="AI69" s="136"/>
      <c r="AJ69" s="136"/>
      <c r="AK69" s="136"/>
      <c r="AL69" s="136"/>
      <c r="AM69" s="136"/>
      <c r="AN69" s="136"/>
      <c r="AO69" s="136"/>
      <c r="AP69" s="136"/>
      <c r="AQ69" s="136"/>
      <c r="AR69" s="136"/>
      <c r="AS69" s="136"/>
      <c r="AT69" s="136"/>
      <c r="AU69" s="136"/>
      <c r="AV69" s="136"/>
      <c r="AW69" s="136"/>
      <c r="AX69" s="136"/>
      <c r="AY69" s="136"/>
      <c r="AZ69" s="136"/>
      <c r="BA69" s="136"/>
      <c r="BB69" s="136"/>
      <c r="BC69" s="136"/>
      <c r="BD69" s="136"/>
      <c r="BE69" s="136"/>
      <c r="BF69" s="136"/>
      <c r="BG69" s="136"/>
      <c r="BH69" s="136"/>
      <c r="BI69" s="136"/>
      <c r="BJ69" s="136"/>
      <c r="BK69" s="136"/>
      <c r="BL69" s="136"/>
      <c r="BM69" s="136"/>
      <c r="BN69" s="136"/>
      <c r="BO69" s="136"/>
      <c r="BP69" s="136"/>
      <c r="BQ69" s="136"/>
      <c r="BR69" s="136"/>
      <c r="BS69" s="136"/>
      <c r="BT69" s="136"/>
      <c r="BU69" s="136"/>
      <c r="BV69" s="136"/>
      <c r="BW69" s="136"/>
      <c r="BX69" s="136"/>
      <c r="BY69" s="136"/>
      <c r="BZ69" s="136"/>
      <c r="CA69" s="136"/>
      <c r="CB69" s="136"/>
      <c r="CC69" s="136"/>
      <c r="CD69" s="136"/>
      <c r="CE69" s="136"/>
      <c r="CF69" s="136"/>
      <c r="CG69" s="136"/>
      <c r="CH69" s="136"/>
      <c r="CI69" s="136"/>
      <c r="CJ69" s="136"/>
      <c r="CK69" s="136"/>
      <c r="CL69" s="136"/>
      <c r="CM69" s="136"/>
      <c r="CN69" s="136"/>
      <c r="CO69" s="136"/>
      <c r="CP69" s="136"/>
      <c r="CQ69" s="136"/>
      <c r="CR69" s="136"/>
      <c r="CS69" s="136"/>
      <c r="CT69" s="136"/>
      <c r="CU69" s="136"/>
      <c r="CV69" s="136"/>
      <c r="CW69" s="136"/>
      <c r="CX69" s="136"/>
      <c r="CY69" s="136"/>
      <c r="CZ69" s="136"/>
      <c r="DA69" s="136"/>
      <c r="DB69" s="136"/>
      <c r="DC69" s="136"/>
      <c r="DD69" s="136"/>
      <c r="DE69" s="136"/>
      <c r="DF69" s="136"/>
      <c r="DG69" s="136"/>
      <c r="DH69" s="136"/>
      <c r="DI69" s="136"/>
      <c r="DJ69" s="136"/>
      <c r="DK69" s="136"/>
      <c r="DL69" s="136"/>
      <c r="DM69" s="136"/>
      <c r="DN69" s="136"/>
      <c r="DO69" s="136"/>
      <c r="DP69" s="136"/>
      <c r="DQ69" s="136"/>
      <c r="DR69" s="136"/>
      <c r="DS69" s="136"/>
      <c r="DT69" s="136"/>
      <c r="DU69" s="136"/>
      <c r="DV69" s="136"/>
      <c r="DW69" s="136"/>
      <c r="DX69" s="136"/>
      <c r="DY69" s="136"/>
      <c r="DZ69" s="136"/>
      <c r="EA69" s="136"/>
      <c r="EB69" s="136"/>
      <c r="EC69" s="136"/>
      <c r="ED69" s="136"/>
      <c r="EE69" s="136"/>
      <c r="EF69" s="136"/>
      <c r="EG69" s="136"/>
      <c r="EH69" s="136"/>
      <c r="EI69" s="136"/>
      <c r="EJ69" s="136"/>
      <c r="EK69" s="136"/>
      <c r="EL69" s="136"/>
      <c r="EM69" s="136"/>
      <c r="EN69" s="136"/>
      <c r="EO69" s="136"/>
      <c r="EP69" s="136"/>
      <c r="EQ69" s="136"/>
      <c r="ER69" s="136"/>
      <c r="ES69" s="136"/>
      <c r="ET69" s="136"/>
      <c r="EU69" s="136"/>
      <c r="EV69" s="136"/>
      <c r="EW69" s="136"/>
      <c r="EX69" s="136"/>
      <c r="EY69" s="136"/>
      <c r="EZ69" s="136"/>
      <c r="FA69" s="136"/>
      <c r="FB69" s="136"/>
      <c r="FC69" s="136"/>
      <c r="FD69" s="136"/>
      <c r="FE69" s="136"/>
      <c r="FF69" s="136"/>
      <c r="FG69" s="136"/>
      <c r="FH69" s="136"/>
      <c r="FI69" s="136"/>
      <c r="FJ69" s="136"/>
      <c r="FK69" s="136"/>
      <c r="FL69" s="136"/>
      <c r="FM69" s="136"/>
      <c r="FN69" s="136"/>
      <c r="FO69" s="136"/>
      <c r="FP69" s="136"/>
      <c r="FQ69" s="136"/>
      <c r="FR69" s="136"/>
      <c r="FS69" s="136"/>
      <c r="FT69" s="136"/>
      <c r="FU69" s="136"/>
      <c r="FV69" s="136"/>
      <c r="FW69" s="136"/>
      <c r="FX69" s="136"/>
      <c r="FY69" s="136"/>
      <c r="FZ69" s="136"/>
      <c r="GA69" s="136"/>
      <c r="GB69" s="136"/>
      <c r="GC69" s="136"/>
      <c r="GD69" s="136"/>
      <c r="GE69" s="136"/>
      <c r="GF69" s="136"/>
      <c r="GG69" s="136"/>
      <c r="GH69" s="136"/>
      <c r="GI69" s="136"/>
      <c r="GJ69" s="136"/>
      <c r="GK69" s="136"/>
      <c r="GL69" s="136"/>
      <c r="GM69" s="136"/>
      <c r="GN69" s="136"/>
      <c r="GO69" s="136"/>
      <c r="GP69" s="136"/>
      <c r="GQ69" s="136"/>
      <c r="GR69" s="136"/>
      <c r="GS69" s="136"/>
      <c r="GT69" s="136"/>
      <c r="GU69" s="136"/>
      <c r="GV69" s="136"/>
      <c r="GW69" s="136"/>
      <c r="GX69" s="136"/>
      <c r="GY69" s="136"/>
      <c r="GZ69" s="136"/>
      <c r="HA69" s="136"/>
      <c r="HB69" s="136"/>
      <c r="HC69" s="136"/>
      <c r="HD69" s="136"/>
      <c r="HE69" s="136"/>
      <c r="HF69" s="136"/>
      <c r="HG69" s="136"/>
      <c r="HH69" s="136"/>
      <c r="HI69" s="136"/>
      <c r="HJ69" s="136"/>
      <c r="HK69" s="136"/>
      <c r="HL69" s="136"/>
      <c r="HM69" s="136"/>
      <c r="HN69" s="136"/>
      <c r="HO69" s="136"/>
      <c r="HP69" s="136"/>
      <c r="HQ69" s="136"/>
      <c r="HR69" s="136"/>
      <c r="HS69" s="136"/>
      <c r="HT69" s="136"/>
      <c r="HU69" s="136"/>
      <c r="HV69" s="136"/>
      <c r="HW69" s="136"/>
      <c r="HX69" s="136"/>
      <c r="HY69" s="136"/>
      <c r="HZ69" s="136"/>
      <c r="IA69" s="136"/>
      <c r="IB69" s="136"/>
      <c r="IC69" s="136"/>
      <c r="ID69" s="136"/>
      <c r="IE69" s="136"/>
      <c r="IF69" s="136"/>
      <c r="IG69" s="136"/>
      <c r="IH69" s="136"/>
      <c r="II69" s="136"/>
      <c r="IJ69" s="136"/>
      <c r="IK69" s="136"/>
      <c r="IL69" s="136"/>
      <c r="IM69" s="136"/>
      <c r="IN69" s="136"/>
      <c r="IO69" s="136"/>
      <c r="IP69" s="136"/>
      <c r="IQ69" s="136"/>
      <c r="IR69" s="136"/>
      <c r="IS69" s="136"/>
      <c r="IT69" s="136"/>
      <c r="IU69" s="136"/>
      <c r="IV69" s="136"/>
      <c r="IW69" s="136"/>
    </row>
    <row r="70" spans="1:257" s="146" customFormat="1" x14ac:dyDescent="0.2">
      <c r="A70" s="136"/>
      <c r="B70" s="160"/>
      <c r="F70" s="17"/>
      <c r="G70" s="17"/>
      <c r="H70" s="17"/>
      <c r="I70" s="17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6"/>
      <c r="AC70" s="136"/>
      <c r="AD70" s="136"/>
      <c r="AE70" s="136"/>
      <c r="AF70" s="136"/>
      <c r="AG70" s="136"/>
      <c r="AH70" s="136"/>
      <c r="AI70" s="136"/>
      <c r="AJ70" s="136"/>
      <c r="AK70" s="136"/>
      <c r="AL70" s="136"/>
      <c r="AM70" s="136"/>
      <c r="AN70" s="136"/>
      <c r="AO70" s="136"/>
      <c r="AP70" s="136"/>
      <c r="AQ70" s="136"/>
      <c r="AR70" s="136"/>
      <c r="AS70" s="136"/>
      <c r="AT70" s="136"/>
      <c r="AU70" s="136"/>
      <c r="AV70" s="136"/>
      <c r="AW70" s="136"/>
      <c r="AX70" s="136"/>
      <c r="AY70" s="136"/>
      <c r="AZ70" s="136"/>
      <c r="BA70" s="136"/>
      <c r="BB70" s="136"/>
      <c r="BC70" s="136"/>
      <c r="BD70" s="136"/>
      <c r="BE70" s="136"/>
      <c r="BF70" s="136"/>
      <c r="BG70" s="136"/>
      <c r="BH70" s="136"/>
      <c r="BI70" s="136"/>
      <c r="BJ70" s="136"/>
      <c r="BK70" s="136"/>
      <c r="BL70" s="136"/>
      <c r="BM70" s="136"/>
      <c r="BN70" s="136"/>
      <c r="BO70" s="136"/>
      <c r="BP70" s="136"/>
      <c r="BQ70" s="136"/>
      <c r="BR70" s="136"/>
      <c r="BS70" s="136"/>
      <c r="BT70" s="136"/>
      <c r="BU70" s="136"/>
      <c r="BV70" s="136"/>
      <c r="BW70" s="136"/>
      <c r="BX70" s="136"/>
      <c r="BY70" s="136"/>
      <c r="BZ70" s="136"/>
      <c r="CA70" s="136"/>
      <c r="CB70" s="136"/>
      <c r="CC70" s="136"/>
      <c r="CD70" s="136"/>
      <c r="CE70" s="136"/>
      <c r="CF70" s="136"/>
      <c r="CG70" s="136"/>
      <c r="CH70" s="136"/>
      <c r="CI70" s="136"/>
      <c r="CJ70" s="136"/>
      <c r="CK70" s="136"/>
      <c r="CL70" s="136"/>
      <c r="CM70" s="136"/>
      <c r="CN70" s="136"/>
      <c r="CO70" s="136"/>
      <c r="CP70" s="136"/>
      <c r="CQ70" s="136"/>
      <c r="CR70" s="136"/>
      <c r="CS70" s="136"/>
      <c r="CT70" s="136"/>
      <c r="CU70" s="136"/>
      <c r="CV70" s="136"/>
      <c r="CW70" s="136"/>
      <c r="CX70" s="136"/>
      <c r="CY70" s="136"/>
      <c r="CZ70" s="136"/>
      <c r="DA70" s="136"/>
      <c r="DB70" s="136"/>
      <c r="DC70" s="136"/>
      <c r="DD70" s="136"/>
      <c r="DE70" s="136"/>
      <c r="DF70" s="136"/>
      <c r="DG70" s="136"/>
      <c r="DH70" s="136"/>
      <c r="DI70" s="136"/>
      <c r="DJ70" s="136"/>
      <c r="DK70" s="136"/>
      <c r="DL70" s="136"/>
      <c r="DM70" s="136"/>
      <c r="DN70" s="136"/>
      <c r="DO70" s="136"/>
      <c r="DP70" s="136"/>
      <c r="DQ70" s="136"/>
      <c r="DR70" s="136"/>
      <c r="DS70" s="136"/>
      <c r="DT70" s="136"/>
      <c r="DU70" s="136"/>
      <c r="DV70" s="136"/>
      <c r="DW70" s="136"/>
      <c r="DX70" s="136"/>
      <c r="DY70" s="136"/>
      <c r="DZ70" s="136"/>
      <c r="EA70" s="136"/>
      <c r="EB70" s="136"/>
      <c r="EC70" s="136"/>
      <c r="ED70" s="136"/>
      <c r="EE70" s="136"/>
      <c r="EF70" s="136"/>
      <c r="EG70" s="136"/>
      <c r="EH70" s="136"/>
      <c r="EI70" s="136"/>
      <c r="EJ70" s="136"/>
      <c r="EK70" s="136"/>
      <c r="EL70" s="136"/>
      <c r="EM70" s="136"/>
      <c r="EN70" s="136"/>
      <c r="EO70" s="136"/>
      <c r="EP70" s="136"/>
      <c r="EQ70" s="136"/>
      <c r="ER70" s="136"/>
      <c r="ES70" s="136"/>
      <c r="ET70" s="136"/>
      <c r="EU70" s="136"/>
      <c r="EV70" s="136"/>
      <c r="EW70" s="136"/>
      <c r="EX70" s="136"/>
      <c r="EY70" s="136"/>
      <c r="EZ70" s="136"/>
      <c r="FA70" s="136"/>
      <c r="FB70" s="136"/>
      <c r="FC70" s="136"/>
      <c r="FD70" s="136"/>
      <c r="FE70" s="136"/>
      <c r="FF70" s="136"/>
      <c r="FG70" s="136"/>
      <c r="FH70" s="136"/>
      <c r="FI70" s="136"/>
      <c r="FJ70" s="136"/>
      <c r="FK70" s="136"/>
      <c r="FL70" s="136"/>
      <c r="FM70" s="136"/>
      <c r="FN70" s="136"/>
      <c r="FO70" s="136"/>
      <c r="FP70" s="136"/>
      <c r="FQ70" s="136"/>
      <c r="FR70" s="136"/>
      <c r="FS70" s="136"/>
      <c r="FT70" s="136"/>
      <c r="FU70" s="136"/>
      <c r="FV70" s="136"/>
      <c r="FW70" s="136"/>
      <c r="FX70" s="136"/>
      <c r="FY70" s="136"/>
      <c r="FZ70" s="136"/>
      <c r="GA70" s="136"/>
      <c r="GB70" s="136"/>
      <c r="GC70" s="136"/>
      <c r="GD70" s="136"/>
      <c r="GE70" s="136"/>
      <c r="GF70" s="136"/>
      <c r="GG70" s="136"/>
      <c r="GH70" s="136"/>
      <c r="GI70" s="136"/>
      <c r="GJ70" s="136"/>
      <c r="GK70" s="136"/>
      <c r="GL70" s="136"/>
      <c r="GM70" s="136"/>
      <c r="GN70" s="136"/>
      <c r="GO70" s="136"/>
      <c r="GP70" s="136"/>
      <c r="GQ70" s="136"/>
      <c r="GR70" s="136"/>
      <c r="GS70" s="136"/>
      <c r="GT70" s="136"/>
      <c r="GU70" s="136"/>
      <c r="GV70" s="136"/>
      <c r="GW70" s="136"/>
      <c r="GX70" s="136"/>
      <c r="GY70" s="136"/>
      <c r="GZ70" s="136"/>
      <c r="HA70" s="136"/>
      <c r="HB70" s="136"/>
      <c r="HC70" s="136"/>
      <c r="HD70" s="136"/>
      <c r="HE70" s="136"/>
      <c r="HF70" s="136"/>
      <c r="HG70" s="136"/>
      <c r="HH70" s="136"/>
      <c r="HI70" s="136"/>
      <c r="HJ70" s="136"/>
      <c r="HK70" s="136"/>
      <c r="HL70" s="136"/>
      <c r="HM70" s="136"/>
      <c r="HN70" s="136"/>
      <c r="HO70" s="136"/>
      <c r="HP70" s="136"/>
      <c r="HQ70" s="136"/>
      <c r="HR70" s="136"/>
      <c r="HS70" s="136"/>
      <c r="HT70" s="136"/>
      <c r="HU70" s="136"/>
      <c r="HV70" s="136"/>
      <c r="HW70" s="136"/>
      <c r="HX70" s="136"/>
      <c r="HY70" s="136"/>
      <c r="HZ70" s="136"/>
      <c r="IA70" s="136"/>
      <c r="IB70" s="136"/>
      <c r="IC70" s="136"/>
      <c r="ID70" s="136"/>
      <c r="IE70" s="136"/>
      <c r="IF70" s="136"/>
      <c r="IG70" s="136"/>
      <c r="IH70" s="136"/>
      <c r="II70" s="136"/>
      <c r="IJ70" s="136"/>
      <c r="IK70" s="136"/>
      <c r="IL70" s="136"/>
      <c r="IM70" s="136"/>
      <c r="IN70" s="136"/>
      <c r="IO70" s="136"/>
      <c r="IP70" s="136"/>
      <c r="IQ70" s="136"/>
      <c r="IR70" s="136"/>
      <c r="IS70" s="136"/>
      <c r="IT70" s="136"/>
      <c r="IU70" s="136"/>
      <c r="IV70" s="136"/>
      <c r="IW70" s="136"/>
    </row>
    <row r="71" spans="1:257" s="146" customFormat="1" x14ac:dyDescent="0.2">
      <c r="A71" s="136"/>
      <c r="B71" s="160"/>
      <c r="G71" s="17"/>
      <c r="H71" s="17"/>
      <c r="I71" s="17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6"/>
      <c r="AA71" s="136"/>
      <c r="AB71" s="136"/>
      <c r="AC71" s="136"/>
      <c r="AD71" s="136"/>
      <c r="AE71" s="136"/>
      <c r="AF71" s="136"/>
      <c r="AG71" s="136"/>
      <c r="AH71" s="136"/>
      <c r="AI71" s="136"/>
      <c r="AJ71" s="136"/>
      <c r="AK71" s="136"/>
      <c r="AL71" s="136"/>
      <c r="AM71" s="136"/>
      <c r="AN71" s="136"/>
      <c r="AO71" s="136"/>
      <c r="AP71" s="136"/>
      <c r="AQ71" s="136"/>
      <c r="AR71" s="136"/>
      <c r="AS71" s="136"/>
      <c r="AT71" s="136"/>
      <c r="AU71" s="136"/>
      <c r="AV71" s="136"/>
      <c r="AW71" s="136"/>
      <c r="AX71" s="136"/>
      <c r="AY71" s="136"/>
      <c r="AZ71" s="136"/>
      <c r="BA71" s="136"/>
      <c r="BB71" s="136"/>
      <c r="BC71" s="136"/>
      <c r="BD71" s="136"/>
      <c r="BE71" s="136"/>
      <c r="BF71" s="136"/>
      <c r="BG71" s="136"/>
      <c r="BH71" s="136"/>
      <c r="BI71" s="136"/>
      <c r="BJ71" s="136"/>
      <c r="BK71" s="136"/>
      <c r="BL71" s="136"/>
      <c r="BM71" s="136"/>
      <c r="BN71" s="136"/>
      <c r="BO71" s="136"/>
      <c r="BP71" s="136"/>
      <c r="BQ71" s="136"/>
      <c r="BR71" s="136"/>
      <c r="BS71" s="136"/>
      <c r="BT71" s="136"/>
      <c r="BU71" s="136"/>
      <c r="BV71" s="136"/>
      <c r="BW71" s="136"/>
      <c r="BX71" s="136"/>
      <c r="BY71" s="136"/>
      <c r="BZ71" s="136"/>
      <c r="CA71" s="136"/>
      <c r="CB71" s="136"/>
      <c r="CC71" s="136"/>
      <c r="CD71" s="136"/>
      <c r="CE71" s="136"/>
      <c r="CF71" s="136"/>
      <c r="CG71" s="136"/>
      <c r="CH71" s="136"/>
      <c r="CI71" s="136"/>
      <c r="CJ71" s="136"/>
      <c r="CK71" s="136"/>
      <c r="CL71" s="136"/>
      <c r="CM71" s="136"/>
      <c r="CN71" s="136"/>
      <c r="CO71" s="136"/>
      <c r="CP71" s="136"/>
      <c r="CQ71" s="136"/>
      <c r="CR71" s="136"/>
      <c r="CS71" s="136"/>
      <c r="CT71" s="136"/>
      <c r="CU71" s="136"/>
      <c r="CV71" s="136"/>
      <c r="CW71" s="136"/>
      <c r="CX71" s="136"/>
      <c r="CY71" s="136"/>
      <c r="CZ71" s="136"/>
      <c r="DA71" s="136"/>
      <c r="DB71" s="136"/>
      <c r="DC71" s="136"/>
      <c r="DD71" s="136"/>
      <c r="DE71" s="136"/>
      <c r="DF71" s="136"/>
      <c r="DG71" s="136"/>
      <c r="DH71" s="136"/>
      <c r="DI71" s="136"/>
      <c r="DJ71" s="136"/>
      <c r="DK71" s="136"/>
      <c r="DL71" s="136"/>
      <c r="DM71" s="136"/>
      <c r="DN71" s="136"/>
      <c r="DO71" s="136"/>
      <c r="DP71" s="136"/>
      <c r="DQ71" s="136"/>
      <c r="DR71" s="136"/>
      <c r="DS71" s="136"/>
      <c r="DT71" s="136"/>
      <c r="DU71" s="136"/>
      <c r="DV71" s="136"/>
      <c r="DW71" s="136"/>
      <c r="DX71" s="136"/>
      <c r="DY71" s="136"/>
      <c r="DZ71" s="136"/>
      <c r="EA71" s="136"/>
      <c r="EB71" s="136"/>
      <c r="EC71" s="136"/>
      <c r="ED71" s="136"/>
      <c r="EE71" s="136"/>
      <c r="EF71" s="136"/>
      <c r="EG71" s="136"/>
      <c r="EH71" s="136"/>
      <c r="EI71" s="136"/>
      <c r="EJ71" s="136"/>
      <c r="EK71" s="136"/>
      <c r="EL71" s="136"/>
      <c r="EM71" s="136"/>
      <c r="EN71" s="136"/>
      <c r="EO71" s="136"/>
      <c r="EP71" s="136"/>
      <c r="EQ71" s="136"/>
      <c r="ER71" s="136"/>
      <c r="ES71" s="136"/>
      <c r="ET71" s="136"/>
      <c r="EU71" s="136"/>
      <c r="EV71" s="136"/>
      <c r="EW71" s="136"/>
      <c r="EX71" s="136"/>
      <c r="EY71" s="136"/>
      <c r="EZ71" s="136"/>
      <c r="FA71" s="136"/>
      <c r="FB71" s="136"/>
      <c r="FC71" s="136"/>
      <c r="FD71" s="136"/>
      <c r="FE71" s="136"/>
      <c r="FF71" s="136"/>
      <c r="FG71" s="136"/>
      <c r="FH71" s="136"/>
      <c r="FI71" s="136"/>
      <c r="FJ71" s="136"/>
      <c r="FK71" s="136"/>
      <c r="FL71" s="136"/>
      <c r="FM71" s="136"/>
      <c r="FN71" s="136"/>
      <c r="FO71" s="136"/>
      <c r="FP71" s="136"/>
      <c r="FQ71" s="136"/>
      <c r="FR71" s="136"/>
      <c r="FS71" s="136"/>
      <c r="FT71" s="136"/>
      <c r="FU71" s="136"/>
      <c r="FV71" s="136"/>
      <c r="FW71" s="136"/>
      <c r="FX71" s="136"/>
      <c r="FY71" s="136"/>
      <c r="FZ71" s="136"/>
      <c r="GA71" s="136"/>
      <c r="GB71" s="136"/>
      <c r="GC71" s="136"/>
      <c r="GD71" s="136"/>
      <c r="GE71" s="136"/>
      <c r="GF71" s="136"/>
      <c r="GG71" s="136"/>
      <c r="GH71" s="136"/>
      <c r="GI71" s="136"/>
      <c r="GJ71" s="136"/>
      <c r="GK71" s="136"/>
      <c r="GL71" s="136"/>
      <c r="GM71" s="136"/>
      <c r="GN71" s="136"/>
      <c r="GO71" s="136"/>
      <c r="GP71" s="136"/>
      <c r="GQ71" s="136"/>
      <c r="GR71" s="136"/>
      <c r="GS71" s="136"/>
      <c r="GT71" s="136"/>
      <c r="GU71" s="136"/>
      <c r="GV71" s="136"/>
      <c r="GW71" s="136"/>
      <c r="GX71" s="136"/>
      <c r="GY71" s="136"/>
      <c r="GZ71" s="136"/>
      <c r="HA71" s="136"/>
      <c r="HB71" s="136"/>
      <c r="HC71" s="136"/>
      <c r="HD71" s="136"/>
      <c r="HE71" s="136"/>
      <c r="HF71" s="136"/>
      <c r="HG71" s="136"/>
      <c r="HH71" s="136"/>
      <c r="HI71" s="136"/>
      <c r="HJ71" s="136"/>
      <c r="HK71" s="136"/>
      <c r="HL71" s="136"/>
      <c r="HM71" s="136"/>
      <c r="HN71" s="136"/>
      <c r="HO71" s="136"/>
      <c r="HP71" s="136"/>
      <c r="HQ71" s="136"/>
      <c r="HR71" s="136"/>
      <c r="HS71" s="136"/>
      <c r="HT71" s="136"/>
      <c r="HU71" s="136"/>
      <c r="HV71" s="136"/>
      <c r="HW71" s="136"/>
      <c r="HX71" s="136"/>
      <c r="HY71" s="136"/>
      <c r="HZ71" s="136"/>
      <c r="IA71" s="136"/>
      <c r="IB71" s="136"/>
      <c r="IC71" s="136"/>
      <c r="ID71" s="136"/>
      <c r="IE71" s="136"/>
      <c r="IF71" s="136"/>
      <c r="IG71" s="136"/>
      <c r="IH71" s="136"/>
      <c r="II71" s="136"/>
      <c r="IJ71" s="136"/>
      <c r="IK71" s="136"/>
      <c r="IL71" s="136"/>
      <c r="IM71" s="136"/>
      <c r="IN71" s="136"/>
      <c r="IO71" s="136"/>
      <c r="IP71" s="136"/>
      <c r="IQ71" s="136"/>
      <c r="IR71" s="136"/>
      <c r="IS71" s="136"/>
      <c r="IT71" s="136"/>
      <c r="IU71" s="136"/>
      <c r="IV71" s="136"/>
      <c r="IW71" s="136"/>
    </row>
    <row r="72" spans="1:257" s="146" customFormat="1" x14ac:dyDescent="0.2">
      <c r="A72" s="136"/>
      <c r="B72" s="160"/>
      <c r="F72" s="17"/>
      <c r="G72" s="17"/>
      <c r="H72" s="17"/>
      <c r="I72" s="17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6"/>
      <c r="AA72" s="136"/>
      <c r="AB72" s="136"/>
      <c r="AC72" s="136"/>
      <c r="AD72" s="136"/>
      <c r="AE72" s="136"/>
      <c r="AF72" s="136"/>
      <c r="AG72" s="136"/>
      <c r="AH72" s="136"/>
      <c r="AI72" s="136"/>
      <c r="AJ72" s="136"/>
      <c r="AK72" s="136"/>
      <c r="AL72" s="136"/>
      <c r="AM72" s="136"/>
      <c r="AN72" s="136"/>
      <c r="AO72" s="136"/>
      <c r="AP72" s="136"/>
      <c r="AQ72" s="136"/>
      <c r="AR72" s="136"/>
      <c r="AS72" s="136"/>
      <c r="AT72" s="136"/>
      <c r="AU72" s="136"/>
      <c r="AV72" s="136"/>
      <c r="AW72" s="136"/>
      <c r="AX72" s="136"/>
      <c r="AY72" s="136"/>
      <c r="AZ72" s="136"/>
      <c r="BA72" s="136"/>
      <c r="BB72" s="136"/>
      <c r="BC72" s="136"/>
      <c r="BD72" s="136"/>
      <c r="BE72" s="136"/>
      <c r="BF72" s="136"/>
      <c r="BG72" s="136"/>
      <c r="BH72" s="136"/>
      <c r="BI72" s="136"/>
      <c r="BJ72" s="136"/>
      <c r="BK72" s="136"/>
      <c r="BL72" s="136"/>
      <c r="BM72" s="136"/>
      <c r="BN72" s="136"/>
      <c r="BO72" s="136"/>
      <c r="BP72" s="136"/>
      <c r="BQ72" s="136"/>
      <c r="BR72" s="136"/>
      <c r="BS72" s="136"/>
      <c r="BT72" s="136"/>
      <c r="BU72" s="136"/>
      <c r="BV72" s="136"/>
      <c r="BW72" s="136"/>
      <c r="BX72" s="136"/>
      <c r="BY72" s="136"/>
      <c r="BZ72" s="136"/>
      <c r="CA72" s="136"/>
      <c r="CB72" s="136"/>
      <c r="CC72" s="136"/>
      <c r="CD72" s="136"/>
      <c r="CE72" s="136"/>
      <c r="CF72" s="136"/>
      <c r="CG72" s="136"/>
      <c r="CH72" s="136"/>
      <c r="CI72" s="136"/>
      <c r="CJ72" s="136"/>
      <c r="CK72" s="136"/>
      <c r="CL72" s="136"/>
      <c r="CM72" s="136"/>
      <c r="CN72" s="136"/>
      <c r="CO72" s="136"/>
      <c r="CP72" s="136"/>
      <c r="CQ72" s="136"/>
      <c r="CR72" s="136"/>
      <c r="CS72" s="136"/>
      <c r="CT72" s="136"/>
      <c r="CU72" s="136"/>
      <c r="CV72" s="136"/>
      <c r="CW72" s="136"/>
      <c r="CX72" s="136"/>
      <c r="CY72" s="136"/>
      <c r="CZ72" s="136"/>
      <c r="DA72" s="136"/>
      <c r="DB72" s="136"/>
      <c r="DC72" s="136"/>
      <c r="DD72" s="136"/>
      <c r="DE72" s="136"/>
      <c r="DF72" s="136"/>
      <c r="DG72" s="136"/>
      <c r="DH72" s="136"/>
      <c r="DI72" s="136"/>
      <c r="DJ72" s="136"/>
      <c r="DK72" s="136"/>
      <c r="DL72" s="136"/>
      <c r="DM72" s="136"/>
      <c r="DN72" s="136"/>
      <c r="DO72" s="136"/>
      <c r="DP72" s="136"/>
      <c r="DQ72" s="136"/>
      <c r="DR72" s="136"/>
      <c r="DS72" s="136"/>
      <c r="DT72" s="136"/>
      <c r="DU72" s="136"/>
      <c r="DV72" s="136"/>
      <c r="DW72" s="136"/>
      <c r="DX72" s="136"/>
      <c r="DY72" s="136"/>
      <c r="DZ72" s="136"/>
      <c r="EA72" s="136"/>
      <c r="EB72" s="136"/>
      <c r="EC72" s="136"/>
      <c r="ED72" s="136"/>
      <c r="EE72" s="136"/>
      <c r="EF72" s="136"/>
      <c r="EG72" s="136"/>
      <c r="EH72" s="136"/>
      <c r="EI72" s="136"/>
      <c r="EJ72" s="136"/>
      <c r="EK72" s="136"/>
      <c r="EL72" s="136"/>
      <c r="EM72" s="136"/>
      <c r="EN72" s="136"/>
      <c r="EO72" s="136"/>
      <c r="EP72" s="136"/>
      <c r="EQ72" s="136"/>
      <c r="ER72" s="136"/>
      <c r="ES72" s="136"/>
      <c r="ET72" s="136"/>
      <c r="EU72" s="136"/>
      <c r="EV72" s="136"/>
      <c r="EW72" s="136"/>
      <c r="EX72" s="136"/>
      <c r="EY72" s="136"/>
      <c r="EZ72" s="136"/>
      <c r="FA72" s="136"/>
      <c r="FB72" s="136"/>
      <c r="FC72" s="136"/>
      <c r="FD72" s="136"/>
      <c r="FE72" s="136"/>
      <c r="FF72" s="136"/>
      <c r="FG72" s="136"/>
      <c r="FH72" s="136"/>
      <c r="FI72" s="136"/>
      <c r="FJ72" s="136"/>
      <c r="FK72" s="136"/>
      <c r="FL72" s="136"/>
      <c r="FM72" s="136"/>
      <c r="FN72" s="136"/>
      <c r="FO72" s="136"/>
      <c r="FP72" s="136"/>
      <c r="FQ72" s="136"/>
      <c r="FR72" s="136"/>
      <c r="FS72" s="136"/>
      <c r="FT72" s="136"/>
      <c r="FU72" s="136"/>
      <c r="FV72" s="136"/>
      <c r="FW72" s="136"/>
      <c r="FX72" s="136"/>
      <c r="FY72" s="136"/>
      <c r="FZ72" s="136"/>
      <c r="GA72" s="136"/>
      <c r="GB72" s="136"/>
      <c r="GC72" s="136"/>
      <c r="GD72" s="136"/>
      <c r="GE72" s="136"/>
      <c r="GF72" s="136"/>
      <c r="GG72" s="136"/>
      <c r="GH72" s="136"/>
      <c r="GI72" s="136"/>
      <c r="GJ72" s="136"/>
      <c r="GK72" s="136"/>
      <c r="GL72" s="136"/>
      <c r="GM72" s="136"/>
      <c r="GN72" s="136"/>
      <c r="GO72" s="136"/>
      <c r="GP72" s="136"/>
      <c r="GQ72" s="136"/>
      <c r="GR72" s="136"/>
      <c r="GS72" s="136"/>
      <c r="GT72" s="136"/>
      <c r="GU72" s="136"/>
      <c r="GV72" s="136"/>
      <c r="GW72" s="136"/>
      <c r="GX72" s="136"/>
      <c r="GY72" s="136"/>
      <c r="GZ72" s="136"/>
      <c r="HA72" s="136"/>
      <c r="HB72" s="136"/>
      <c r="HC72" s="136"/>
      <c r="HD72" s="136"/>
      <c r="HE72" s="136"/>
      <c r="HF72" s="136"/>
      <c r="HG72" s="136"/>
      <c r="HH72" s="136"/>
      <c r="HI72" s="136"/>
      <c r="HJ72" s="136"/>
      <c r="HK72" s="136"/>
      <c r="HL72" s="136"/>
      <c r="HM72" s="136"/>
      <c r="HN72" s="136"/>
      <c r="HO72" s="136"/>
      <c r="HP72" s="136"/>
      <c r="HQ72" s="136"/>
      <c r="HR72" s="136"/>
      <c r="HS72" s="136"/>
      <c r="HT72" s="136"/>
      <c r="HU72" s="136"/>
      <c r="HV72" s="136"/>
      <c r="HW72" s="136"/>
      <c r="HX72" s="136"/>
      <c r="HY72" s="136"/>
      <c r="HZ72" s="136"/>
      <c r="IA72" s="136"/>
      <c r="IB72" s="136"/>
      <c r="IC72" s="136"/>
      <c r="ID72" s="136"/>
      <c r="IE72" s="136"/>
      <c r="IF72" s="136"/>
      <c r="IG72" s="136"/>
      <c r="IH72" s="136"/>
      <c r="II72" s="136"/>
      <c r="IJ72" s="136"/>
      <c r="IK72" s="136"/>
      <c r="IL72" s="136"/>
      <c r="IM72" s="136"/>
      <c r="IN72" s="136"/>
      <c r="IO72" s="136"/>
      <c r="IP72" s="136"/>
      <c r="IQ72" s="136"/>
      <c r="IR72" s="136"/>
      <c r="IS72" s="136"/>
      <c r="IT72" s="136"/>
      <c r="IU72" s="136"/>
      <c r="IV72" s="136"/>
      <c r="IW72" s="136"/>
    </row>
    <row r="73" spans="1:257" s="146" customFormat="1" x14ac:dyDescent="0.2">
      <c r="A73" s="136"/>
      <c r="B73" s="160"/>
      <c r="G73" s="17"/>
      <c r="H73" s="17"/>
      <c r="I73" s="17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6"/>
      <c r="AA73" s="136"/>
      <c r="AB73" s="136"/>
      <c r="AC73" s="136"/>
      <c r="AD73" s="136"/>
      <c r="AE73" s="136"/>
      <c r="AF73" s="136"/>
      <c r="AG73" s="136"/>
      <c r="AH73" s="136"/>
      <c r="AI73" s="136"/>
      <c r="AJ73" s="136"/>
      <c r="AK73" s="136"/>
      <c r="AL73" s="136"/>
      <c r="AM73" s="136"/>
      <c r="AN73" s="136"/>
      <c r="AO73" s="136"/>
      <c r="AP73" s="136"/>
      <c r="AQ73" s="136"/>
      <c r="AR73" s="136"/>
      <c r="AS73" s="136"/>
      <c r="AT73" s="136"/>
      <c r="AU73" s="136"/>
      <c r="AV73" s="136"/>
      <c r="AW73" s="136"/>
      <c r="AX73" s="136"/>
      <c r="AY73" s="136"/>
      <c r="AZ73" s="136"/>
      <c r="BA73" s="136"/>
      <c r="BB73" s="136"/>
      <c r="BC73" s="136"/>
      <c r="BD73" s="136"/>
      <c r="BE73" s="136"/>
      <c r="BF73" s="136"/>
      <c r="BG73" s="136"/>
      <c r="BH73" s="136"/>
      <c r="BI73" s="136"/>
      <c r="BJ73" s="136"/>
      <c r="BK73" s="136"/>
      <c r="BL73" s="136"/>
      <c r="BM73" s="136"/>
      <c r="BN73" s="136"/>
      <c r="BO73" s="136"/>
      <c r="BP73" s="136"/>
      <c r="BQ73" s="136"/>
      <c r="BR73" s="136"/>
      <c r="BS73" s="136"/>
      <c r="BT73" s="136"/>
      <c r="BU73" s="136"/>
      <c r="BV73" s="136"/>
      <c r="BW73" s="136"/>
      <c r="BX73" s="136"/>
      <c r="BY73" s="136"/>
      <c r="BZ73" s="136"/>
      <c r="CA73" s="136"/>
      <c r="CB73" s="136"/>
      <c r="CC73" s="136"/>
      <c r="CD73" s="136"/>
      <c r="CE73" s="136"/>
      <c r="CF73" s="136"/>
      <c r="CG73" s="136"/>
      <c r="CH73" s="136"/>
      <c r="CI73" s="136"/>
      <c r="CJ73" s="136"/>
      <c r="CK73" s="136"/>
      <c r="CL73" s="136"/>
      <c r="CM73" s="136"/>
      <c r="CN73" s="136"/>
      <c r="CO73" s="136"/>
      <c r="CP73" s="136"/>
      <c r="CQ73" s="136"/>
      <c r="CR73" s="136"/>
      <c r="CS73" s="136"/>
      <c r="CT73" s="136"/>
      <c r="CU73" s="136"/>
      <c r="CV73" s="136"/>
      <c r="CW73" s="136"/>
      <c r="CX73" s="136"/>
      <c r="CY73" s="136"/>
      <c r="CZ73" s="136"/>
      <c r="DA73" s="136"/>
      <c r="DB73" s="136"/>
      <c r="DC73" s="136"/>
      <c r="DD73" s="136"/>
      <c r="DE73" s="136"/>
      <c r="DF73" s="136"/>
      <c r="DG73" s="136"/>
      <c r="DH73" s="136"/>
      <c r="DI73" s="136"/>
      <c r="DJ73" s="136"/>
      <c r="DK73" s="136"/>
      <c r="DL73" s="136"/>
      <c r="DM73" s="136"/>
      <c r="DN73" s="136"/>
      <c r="DO73" s="136"/>
      <c r="DP73" s="136"/>
      <c r="DQ73" s="136"/>
      <c r="DR73" s="136"/>
      <c r="DS73" s="136"/>
      <c r="DT73" s="136"/>
      <c r="DU73" s="136"/>
      <c r="DV73" s="136"/>
      <c r="DW73" s="136"/>
      <c r="DX73" s="136"/>
      <c r="DY73" s="136"/>
      <c r="DZ73" s="136"/>
      <c r="EA73" s="136"/>
      <c r="EB73" s="136"/>
      <c r="EC73" s="136"/>
      <c r="ED73" s="136"/>
      <c r="EE73" s="136"/>
      <c r="EF73" s="136"/>
      <c r="EG73" s="136"/>
      <c r="EH73" s="136"/>
      <c r="EI73" s="136"/>
      <c r="EJ73" s="136"/>
      <c r="EK73" s="136"/>
      <c r="EL73" s="136"/>
      <c r="EM73" s="136"/>
      <c r="EN73" s="136"/>
      <c r="EO73" s="136"/>
      <c r="EP73" s="136"/>
      <c r="EQ73" s="136"/>
      <c r="ER73" s="136"/>
      <c r="ES73" s="136"/>
      <c r="ET73" s="136"/>
      <c r="EU73" s="136"/>
      <c r="EV73" s="136"/>
      <c r="EW73" s="136"/>
      <c r="EX73" s="136"/>
      <c r="EY73" s="136"/>
      <c r="EZ73" s="136"/>
      <c r="FA73" s="136"/>
      <c r="FB73" s="136"/>
      <c r="FC73" s="136"/>
      <c r="FD73" s="136"/>
      <c r="FE73" s="136"/>
      <c r="FF73" s="136"/>
      <c r="FG73" s="136"/>
      <c r="FH73" s="136"/>
      <c r="FI73" s="136"/>
      <c r="FJ73" s="136"/>
      <c r="FK73" s="136"/>
      <c r="FL73" s="136"/>
      <c r="FM73" s="136"/>
      <c r="FN73" s="136"/>
      <c r="FO73" s="136"/>
      <c r="FP73" s="136"/>
      <c r="FQ73" s="136"/>
      <c r="FR73" s="136"/>
      <c r="FS73" s="136"/>
      <c r="FT73" s="136"/>
      <c r="FU73" s="136"/>
      <c r="FV73" s="136"/>
      <c r="FW73" s="136"/>
      <c r="FX73" s="136"/>
      <c r="FY73" s="136"/>
      <c r="FZ73" s="136"/>
      <c r="GA73" s="136"/>
      <c r="GB73" s="136"/>
      <c r="GC73" s="136"/>
      <c r="GD73" s="136"/>
      <c r="GE73" s="136"/>
      <c r="GF73" s="136"/>
      <c r="GG73" s="136"/>
      <c r="GH73" s="136"/>
      <c r="GI73" s="136"/>
      <c r="GJ73" s="136"/>
      <c r="GK73" s="136"/>
      <c r="GL73" s="136"/>
      <c r="GM73" s="136"/>
      <c r="GN73" s="136"/>
      <c r="GO73" s="136"/>
      <c r="GP73" s="136"/>
      <c r="GQ73" s="136"/>
      <c r="GR73" s="136"/>
      <c r="GS73" s="136"/>
      <c r="GT73" s="136"/>
      <c r="GU73" s="136"/>
      <c r="GV73" s="136"/>
      <c r="GW73" s="136"/>
      <c r="GX73" s="136"/>
      <c r="GY73" s="136"/>
      <c r="GZ73" s="136"/>
      <c r="HA73" s="136"/>
      <c r="HB73" s="136"/>
      <c r="HC73" s="136"/>
      <c r="HD73" s="136"/>
      <c r="HE73" s="136"/>
      <c r="HF73" s="136"/>
      <c r="HG73" s="136"/>
      <c r="HH73" s="136"/>
      <c r="HI73" s="136"/>
      <c r="HJ73" s="136"/>
      <c r="HK73" s="136"/>
      <c r="HL73" s="136"/>
      <c r="HM73" s="136"/>
      <c r="HN73" s="136"/>
      <c r="HO73" s="136"/>
      <c r="HP73" s="136"/>
      <c r="HQ73" s="136"/>
      <c r="HR73" s="136"/>
      <c r="HS73" s="136"/>
      <c r="HT73" s="136"/>
      <c r="HU73" s="136"/>
      <c r="HV73" s="136"/>
      <c r="HW73" s="136"/>
      <c r="HX73" s="136"/>
      <c r="HY73" s="136"/>
      <c r="HZ73" s="136"/>
      <c r="IA73" s="136"/>
      <c r="IB73" s="136"/>
      <c r="IC73" s="136"/>
      <c r="ID73" s="136"/>
      <c r="IE73" s="136"/>
      <c r="IF73" s="136"/>
      <c r="IG73" s="136"/>
      <c r="IH73" s="136"/>
      <c r="II73" s="136"/>
      <c r="IJ73" s="136"/>
      <c r="IK73" s="136"/>
      <c r="IL73" s="136"/>
      <c r="IM73" s="136"/>
      <c r="IN73" s="136"/>
      <c r="IO73" s="136"/>
      <c r="IP73" s="136"/>
      <c r="IQ73" s="136"/>
      <c r="IR73" s="136"/>
      <c r="IS73" s="136"/>
      <c r="IT73" s="136"/>
      <c r="IU73" s="136"/>
      <c r="IV73" s="136"/>
      <c r="IW73" s="136"/>
    </row>
    <row r="74" spans="1:257" s="146" customFormat="1" x14ac:dyDescent="0.2">
      <c r="A74" s="136"/>
      <c r="B74" s="174"/>
      <c r="C74" s="147"/>
      <c r="D74" s="175"/>
      <c r="E74" s="175"/>
      <c r="F74" s="17"/>
      <c r="G74" s="17"/>
      <c r="H74" s="17"/>
      <c r="I74" s="17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  <c r="AA74" s="136"/>
      <c r="AB74" s="136"/>
      <c r="AC74" s="136"/>
      <c r="AD74" s="136"/>
      <c r="AE74" s="136"/>
      <c r="AF74" s="136"/>
      <c r="AG74" s="136"/>
      <c r="AH74" s="136"/>
      <c r="AI74" s="136"/>
      <c r="AJ74" s="136"/>
      <c r="AK74" s="136"/>
      <c r="AL74" s="136"/>
      <c r="AM74" s="136"/>
      <c r="AN74" s="136"/>
      <c r="AO74" s="136"/>
      <c r="AP74" s="136"/>
      <c r="AQ74" s="136"/>
      <c r="AR74" s="136"/>
      <c r="AS74" s="136"/>
      <c r="AT74" s="136"/>
      <c r="AU74" s="136"/>
      <c r="AV74" s="136"/>
      <c r="AW74" s="136"/>
      <c r="AX74" s="136"/>
      <c r="AY74" s="136"/>
      <c r="AZ74" s="136"/>
      <c r="BA74" s="136"/>
      <c r="BB74" s="136"/>
      <c r="BC74" s="136"/>
      <c r="BD74" s="136"/>
      <c r="BE74" s="136"/>
      <c r="BF74" s="136"/>
      <c r="BG74" s="136"/>
      <c r="BH74" s="136"/>
      <c r="BI74" s="136"/>
      <c r="BJ74" s="136"/>
      <c r="BK74" s="136"/>
      <c r="BL74" s="136"/>
      <c r="BM74" s="136"/>
      <c r="BN74" s="136"/>
      <c r="BO74" s="136"/>
      <c r="BP74" s="136"/>
      <c r="BQ74" s="136"/>
      <c r="BR74" s="136"/>
      <c r="BS74" s="136"/>
      <c r="BT74" s="136"/>
      <c r="BU74" s="136"/>
      <c r="BV74" s="136"/>
      <c r="BW74" s="136"/>
      <c r="BX74" s="136"/>
      <c r="BY74" s="136"/>
      <c r="BZ74" s="136"/>
      <c r="CA74" s="136"/>
      <c r="CB74" s="136"/>
      <c r="CC74" s="136"/>
      <c r="CD74" s="136"/>
      <c r="CE74" s="136"/>
      <c r="CF74" s="136"/>
      <c r="CG74" s="136"/>
      <c r="CH74" s="136"/>
      <c r="CI74" s="136"/>
      <c r="CJ74" s="136"/>
      <c r="CK74" s="136"/>
      <c r="CL74" s="136"/>
      <c r="CM74" s="136"/>
      <c r="CN74" s="136"/>
      <c r="CO74" s="136"/>
      <c r="CP74" s="136"/>
      <c r="CQ74" s="136"/>
      <c r="CR74" s="136"/>
      <c r="CS74" s="136"/>
      <c r="CT74" s="136"/>
      <c r="CU74" s="136"/>
      <c r="CV74" s="136"/>
      <c r="CW74" s="136"/>
      <c r="CX74" s="136"/>
      <c r="CY74" s="136"/>
      <c r="CZ74" s="136"/>
      <c r="DA74" s="136"/>
      <c r="DB74" s="136"/>
      <c r="DC74" s="136"/>
      <c r="DD74" s="136"/>
      <c r="DE74" s="136"/>
      <c r="DF74" s="136"/>
      <c r="DG74" s="136"/>
      <c r="DH74" s="136"/>
      <c r="DI74" s="136"/>
      <c r="DJ74" s="136"/>
      <c r="DK74" s="136"/>
      <c r="DL74" s="136"/>
      <c r="DM74" s="136"/>
      <c r="DN74" s="136"/>
      <c r="DO74" s="136"/>
      <c r="DP74" s="136"/>
      <c r="DQ74" s="136"/>
      <c r="DR74" s="136"/>
      <c r="DS74" s="136"/>
      <c r="DT74" s="136"/>
      <c r="DU74" s="136"/>
      <c r="DV74" s="136"/>
      <c r="DW74" s="136"/>
      <c r="DX74" s="136"/>
      <c r="DY74" s="136"/>
      <c r="DZ74" s="136"/>
      <c r="EA74" s="136"/>
      <c r="EB74" s="136"/>
      <c r="EC74" s="136"/>
      <c r="ED74" s="136"/>
      <c r="EE74" s="136"/>
      <c r="EF74" s="136"/>
      <c r="EG74" s="136"/>
      <c r="EH74" s="136"/>
      <c r="EI74" s="136"/>
      <c r="EJ74" s="136"/>
      <c r="EK74" s="136"/>
      <c r="EL74" s="136"/>
      <c r="EM74" s="136"/>
      <c r="EN74" s="136"/>
      <c r="EO74" s="136"/>
      <c r="EP74" s="136"/>
      <c r="EQ74" s="136"/>
      <c r="ER74" s="136"/>
      <c r="ES74" s="136"/>
      <c r="ET74" s="136"/>
      <c r="EU74" s="136"/>
      <c r="EV74" s="136"/>
      <c r="EW74" s="136"/>
      <c r="EX74" s="136"/>
      <c r="EY74" s="136"/>
      <c r="EZ74" s="136"/>
      <c r="FA74" s="136"/>
      <c r="FB74" s="136"/>
      <c r="FC74" s="136"/>
      <c r="FD74" s="136"/>
      <c r="FE74" s="136"/>
      <c r="FF74" s="136"/>
      <c r="FG74" s="136"/>
      <c r="FH74" s="136"/>
      <c r="FI74" s="136"/>
      <c r="FJ74" s="136"/>
      <c r="FK74" s="136"/>
      <c r="FL74" s="136"/>
      <c r="FM74" s="136"/>
      <c r="FN74" s="136"/>
      <c r="FO74" s="136"/>
      <c r="FP74" s="136"/>
      <c r="FQ74" s="136"/>
      <c r="FR74" s="136"/>
      <c r="FS74" s="136"/>
      <c r="FT74" s="136"/>
      <c r="FU74" s="136"/>
      <c r="FV74" s="136"/>
      <c r="FW74" s="136"/>
      <c r="FX74" s="136"/>
      <c r="FY74" s="136"/>
      <c r="FZ74" s="136"/>
      <c r="GA74" s="136"/>
      <c r="GB74" s="136"/>
      <c r="GC74" s="136"/>
      <c r="GD74" s="136"/>
      <c r="GE74" s="136"/>
      <c r="GF74" s="136"/>
      <c r="GG74" s="136"/>
      <c r="GH74" s="136"/>
      <c r="GI74" s="136"/>
      <c r="GJ74" s="136"/>
      <c r="GK74" s="136"/>
      <c r="GL74" s="136"/>
      <c r="GM74" s="136"/>
      <c r="GN74" s="136"/>
      <c r="GO74" s="136"/>
      <c r="GP74" s="136"/>
      <c r="GQ74" s="136"/>
      <c r="GR74" s="136"/>
      <c r="GS74" s="136"/>
      <c r="GT74" s="136"/>
      <c r="GU74" s="136"/>
      <c r="GV74" s="136"/>
      <c r="GW74" s="136"/>
      <c r="GX74" s="136"/>
      <c r="GY74" s="136"/>
      <c r="GZ74" s="136"/>
      <c r="HA74" s="136"/>
      <c r="HB74" s="136"/>
      <c r="HC74" s="136"/>
      <c r="HD74" s="136"/>
      <c r="HE74" s="136"/>
      <c r="HF74" s="136"/>
      <c r="HG74" s="136"/>
      <c r="HH74" s="136"/>
      <c r="HI74" s="136"/>
      <c r="HJ74" s="136"/>
      <c r="HK74" s="136"/>
      <c r="HL74" s="136"/>
      <c r="HM74" s="136"/>
      <c r="HN74" s="136"/>
      <c r="HO74" s="136"/>
      <c r="HP74" s="136"/>
      <c r="HQ74" s="136"/>
      <c r="HR74" s="136"/>
      <c r="HS74" s="136"/>
      <c r="HT74" s="136"/>
      <c r="HU74" s="136"/>
      <c r="HV74" s="136"/>
      <c r="HW74" s="136"/>
      <c r="HX74" s="136"/>
      <c r="HY74" s="136"/>
      <c r="HZ74" s="136"/>
      <c r="IA74" s="136"/>
      <c r="IB74" s="136"/>
      <c r="IC74" s="136"/>
      <c r="ID74" s="136"/>
      <c r="IE74" s="136"/>
      <c r="IF74" s="136"/>
      <c r="IG74" s="136"/>
      <c r="IH74" s="136"/>
      <c r="II74" s="136"/>
      <c r="IJ74" s="136"/>
      <c r="IK74" s="136"/>
      <c r="IL74" s="136"/>
      <c r="IM74" s="136"/>
      <c r="IN74" s="136"/>
      <c r="IO74" s="136"/>
      <c r="IP74" s="136"/>
      <c r="IQ74" s="136"/>
      <c r="IR74" s="136"/>
      <c r="IS74" s="136"/>
      <c r="IT74" s="136"/>
      <c r="IU74" s="136"/>
      <c r="IV74" s="136"/>
      <c r="IW74" s="136"/>
    </row>
    <row r="75" spans="1:257" s="146" customFormat="1" x14ac:dyDescent="0.2">
      <c r="A75" s="136"/>
      <c r="B75" s="176"/>
      <c r="C75" s="147"/>
      <c r="D75" s="175"/>
      <c r="E75" s="175"/>
      <c r="G75" s="17"/>
      <c r="H75" s="17"/>
      <c r="I75" s="17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6"/>
      <c r="AF75" s="136"/>
      <c r="AG75" s="136"/>
      <c r="AH75" s="136"/>
      <c r="AI75" s="136"/>
      <c r="AJ75" s="136"/>
      <c r="AK75" s="136"/>
      <c r="AL75" s="136"/>
      <c r="AM75" s="136"/>
      <c r="AN75" s="136"/>
      <c r="AO75" s="136"/>
      <c r="AP75" s="136"/>
      <c r="AQ75" s="136"/>
      <c r="AR75" s="136"/>
      <c r="AS75" s="136"/>
      <c r="AT75" s="136"/>
      <c r="AU75" s="136"/>
      <c r="AV75" s="136"/>
      <c r="AW75" s="136"/>
      <c r="AX75" s="136"/>
      <c r="AY75" s="136"/>
      <c r="AZ75" s="136"/>
      <c r="BA75" s="136"/>
      <c r="BB75" s="136"/>
      <c r="BC75" s="136"/>
      <c r="BD75" s="136"/>
      <c r="BE75" s="136"/>
      <c r="BF75" s="136"/>
      <c r="BG75" s="136"/>
      <c r="BH75" s="136"/>
      <c r="BI75" s="136"/>
      <c r="BJ75" s="136"/>
      <c r="BK75" s="136"/>
      <c r="BL75" s="136"/>
      <c r="BM75" s="136"/>
      <c r="BN75" s="136"/>
      <c r="BO75" s="136"/>
      <c r="BP75" s="136"/>
      <c r="BQ75" s="136"/>
      <c r="BR75" s="136"/>
      <c r="BS75" s="136"/>
      <c r="BT75" s="136"/>
      <c r="BU75" s="136"/>
      <c r="BV75" s="136"/>
      <c r="BW75" s="136"/>
      <c r="BX75" s="136"/>
      <c r="BY75" s="136"/>
      <c r="BZ75" s="136"/>
      <c r="CA75" s="136"/>
      <c r="CB75" s="136"/>
      <c r="CC75" s="136"/>
      <c r="CD75" s="136"/>
      <c r="CE75" s="136"/>
      <c r="CF75" s="136"/>
      <c r="CG75" s="136"/>
      <c r="CH75" s="136"/>
      <c r="CI75" s="136"/>
      <c r="CJ75" s="136"/>
      <c r="CK75" s="136"/>
      <c r="CL75" s="136"/>
      <c r="CM75" s="136"/>
      <c r="CN75" s="136"/>
      <c r="CO75" s="136"/>
      <c r="CP75" s="136"/>
      <c r="CQ75" s="136"/>
      <c r="CR75" s="136"/>
      <c r="CS75" s="136"/>
      <c r="CT75" s="136"/>
      <c r="CU75" s="136"/>
      <c r="CV75" s="136"/>
      <c r="CW75" s="136"/>
      <c r="CX75" s="136"/>
      <c r="CY75" s="136"/>
      <c r="CZ75" s="136"/>
      <c r="DA75" s="136"/>
      <c r="DB75" s="136"/>
      <c r="DC75" s="136"/>
      <c r="DD75" s="136"/>
      <c r="DE75" s="136"/>
      <c r="DF75" s="136"/>
      <c r="DG75" s="136"/>
      <c r="DH75" s="136"/>
      <c r="DI75" s="136"/>
      <c r="DJ75" s="136"/>
      <c r="DK75" s="136"/>
      <c r="DL75" s="136"/>
      <c r="DM75" s="136"/>
      <c r="DN75" s="136"/>
      <c r="DO75" s="136"/>
      <c r="DP75" s="136"/>
      <c r="DQ75" s="136"/>
      <c r="DR75" s="136"/>
      <c r="DS75" s="136"/>
      <c r="DT75" s="136"/>
      <c r="DU75" s="136"/>
      <c r="DV75" s="136"/>
      <c r="DW75" s="136"/>
      <c r="DX75" s="136"/>
      <c r="DY75" s="136"/>
      <c r="DZ75" s="136"/>
      <c r="EA75" s="136"/>
      <c r="EB75" s="136"/>
      <c r="EC75" s="136"/>
      <c r="ED75" s="136"/>
      <c r="EE75" s="136"/>
      <c r="EF75" s="136"/>
      <c r="EG75" s="136"/>
      <c r="EH75" s="136"/>
      <c r="EI75" s="136"/>
      <c r="EJ75" s="136"/>
      <c r="EK75" s="136"/>
      <c r="EL75" s="136"/>
      <c r="EM75" s="136"/>
      <c r="EN75" s="136"/>
      <c r="EO75" s="136"/>
      <c r="EP75" s="136"/>
      <c r="EQ75" s="136"/>
      <c r="ER75" s="136"/>
      <c r="ES75" s="136"/>
      <c r="ET75" s="136"/>
      <c r="EU75" s="136"/>
      <c r="EV75" s="136"/>
      <c r="EW75" s="136"/>
      <c r="EX75" s="136"/>
      <c r="EY75" s="136"/>
      <c r="EZ75" s="136"/>
      <c r="FA75" s="136"/>
      <c r="FB75" s="136"/>
      <c r="FC75" s="136"/>
      <c r="FD75" s="136"/>
      <c r="FE75" s="136"/>
      <c r="FF75" s="136"/>
      <c r="FG75" s="136"/>
      <c r="FH75" s="136"/>
      <c r="FI75" s="136"/>
      <c r="FJ75" s="136"/>
      <c r="FK75" s="136"/>
      <c r="FL75" s="136"/>
      <c r="FM75" s="136"/>
      <c r="FN75" s="136"/>
      <c r="FO75" s="136"/>
      <c r="FP75" s="136"/>
      <c r="FQ75" s="136"/>
      <c r="FR75" s="136"/>
      <c r="FS75" s="136"/>
      <c r="FT75" s="136"/>
      <c r="FU75" s="136"/>
      <c r="FV75" s="136"/>
      <c r="FW75" s="136"/>
      <c r="FX75" s="136"/>
      <c r="FY75" s="136"/>
      <c r="FZ75" s="136"/>
      <c r="GA75" s="136"/>
      <c r="GB75" s="136"/>
      <c r="GC75" s="136"/>
      <c r="GD75" s="136"/>
      <c r="GE75" s="136"/>
      <c r="GF75" s="136"/>
      <c r="GG75" s="136"/>
      <c r="GH75" s="136"/>
      <c r="GI75" s="136"/>
      <c r="GJ75" s="136"/>
      <c r="GK75" s="136"/>
      <c r="GL75" s="136"/>
      <c r="GM75" s="136"/>
      <c r="GN75" s="136"/>
      <c r="GO75" s="136"/>
      <c r="GP75" s="136"/>
      <c r="GQ75" s="136"/>
      <c r="GR75" s="136"/>
      <c r="GS75" s="136"/>
      <c r="GT75" s="136"/>
      <c r="GU75" s="136"/>
      <c r="GV75" s="136"/>
      <c r="GW75" s="136"/>
      <c r="GX75" s="136"/>
      <c r="GY75" s="136"/>
      <c r="GZ75" s="136"/>
      <c r="HA75" s="136"/>
      <c r="HB75" s="136"/>
      <c r="HC75" s="136"/>
      <c r="HD75" s="136"/>
      <c r="HE75" s="136"/>
      <c r="HF75" s="136"/>
      <c r="HG75" s="136"/>
      <c r="HH75" s="136"/>
      <c r="HI75" s="136"/>
      <c r="HJ75" s="136"/>
      <c r="HK75" s="136"/>
      <c r="HL75" s="136"/>
      <c r="HM75" s="136"/>
      <c r="HN75" s="136"/>
      <c r="HO75" s="136"/>
      <c r="HP75" s="136"/>
      <c r="HQ75" s="136"/>
      <c r="HR75" s="136"/>
      <c r="HS75" s="136"/>
      <c r="HT75" s="136"/>
      <c r="HU75" s="136"/>
      <c r="HV75" s="136"/>
      <c r="HW75" s="136"/>
      <c r="HX75" s="136"/>
      <c r="HY75" s="136"/>
      <c r="HZ75" s="136"/>
      <c r="IA75" s="136"/>
      <c r="IB75" s="136"/>
      <c r="IC75" s="136"/>
      <c r="ID75" s="136"/>
      <c r="IE75" s="136"/>
      <c r="IF75" s="136"/>
      <c r="IG75" s="136"/>
      <c r="IH75" s="136"/>
      <c r="II75" s="136"/>
      <c r="IJ75" s="136"/>
      <c r="IK75" s="136"/>
      <c r="IL75" s="136"/>
      <c r="IM75" s="136"/>
      <c r="IN75" s="136"/>
      <c r="IO75" s="136"/>
      <c r="IP75" s="136"/>
      <c r="IQ75" s="136"/>
      <c r="IR75" s="136"/>
      <c r="IS75" s="136"/>
      <c r="IT75" s="136"/>
      <c r="IU75" s="136"/>
      <c r="IV75" s="136"/>
      <c r="IW75" s="136"/>
    </row>
    <row r="76" spans="1:257" s="146" customFormat="1" x14ac:dyDescent="0.2">
      <c r="A76" s="136"/>
      <c r="B76" s="176"/>
      <c r="C76" s="177"/>
      <c r="D76" s="175"/>
      <c r="E76" s="175"/>
      <c r="F76" s="17"/>
      <c r="G76" s="17"/>
      <c r="H76" s="17"/>
      <c r="I76" s="17"/>
      <c r="K76" s="136"/>
      <c r="L76" s="136"/>
      <c r="M76" s="136"/>
      <c r="N76" s="136"/>
      <c r="O76" s="136"/>
      <c r="P76" s="136"/>
      <c r="Q76" s="136"/>
      <c r="R76" s="136"/>
      <c r="S76" s="136"/>
      <c r="T76" s="136"/>
      <c r="U76" s="136"/>
      <c r="V76" s="136"/>
      <c r="W76" s="136"/>
      <c r="X76" s="136"/>
      <c r="Y76" s="136"/>
      <c r="Z76" s="136"/>
      <c r="AA76" s="136"/>
      <c r="AB76" s="136"/>
      <c r="AC76" s="136"/>
      <c r="AD76" s="136"/>
      <c r="AE76" s="136"/>
      <c r="AF76" s="136"/>
      <c r="AG76" s="136"/>
      <c r="AH76" s="136"/>
      <c r="AI76" s="136"/>
      <c r="AJ76" s="136"/>
      <c r="AK76" s="136"/>
      <c r="AL76" s="136"/>
      <c r="AM76" s="136"/>
      <c r="AN76" s="136"/>
      <c r="AO76" s="136"/>
      <c r="AP76" s="136"/>
      <c r="AQ76" s="136"/>
      <c r="AR76" s="136"/>
      <c r="AS76" s="136"/>
      <c r="AT76" s="136"/>
      <c r="AU76" s="136"/>
      <c r="AV76" s="136"/>
      <c r="AW76" s="136"/>
      <c r="AX76" s="136"/>
      <c r="AY76" s="136"/>
      <c r="AZ76" s="136"/>
      <c r="BA76" s="136"/>
      <c r="BB76" s="136"/>
      <c r="BC76" s="136"/>
      <c r="BD76" s="136"/>
      <c r="BE76" s="136"/>
      <c r="BF76" s="136"/>
      <c r="BG76" s="136"/>
      <c r="BH76" s="136"/>
      <c r="BI76" s="136"/>
      <c r="BJ76" s="136"/>
      <c r="BK76" s="136"/>
      <c r="BL76" s="136"/>
      <c r="BM76" s="136"/>
      <c r="BN76" s="136"/>
      <c r="BO76" s="136"/>
      <c r="BP76" s="136"/>
      <c r="BQ76" s="136"/>
      <c r="BR76" s="136"/>
      <c r="BS76" s="136"/>
      <c r="BT76" s="136"/>
      <c r="BU76" s="136"/>
      <c r="BV76" s="136"/>
      <c r="BW76" s="136"/>
      <c r="BX76" s="136"/>
      <c r="BY76" s="136"/>
      <c r="BZ76" s="136"/>
      <c r="CA76" s="136"/>
      <c r="CB76" s="136"/>
      <c r="CC76" s="136"/>
      <c r="CD76" s="136"/>
      <c r="CE76" s="136"/>
      <c r="CF76" s="136"/>
      <c r="CG76" s="136"/>
      <c r="CH76" s="136"/>
      <c r="CI76" s="136"/>
      <c r="CJ76" s="136"/>
      <c r="CK76" s="136"/>
      <c r="CL76" s="136"/>
      <c r="CM76" s="136"/>
      <c r="CN76" s="136"/>
      <c r="CO76" s="136"/>
      <c r="CP76" s="136"/>
      <c r="CQ76" s="136"/>
      <c r="CR76" s="136"/>
      <c r="CS76" s="136"/>
      <c r="CT76" s="136"/>
      <c r="CU76" s="136"/>
      <c r="CV76" s="136"/>
      <c r="CW76" s="136"/>
      <c r="CX76" s="136"/>
      <c r="CY76" s="136"/>
      <c r="CZ76" s="136"/>
      <c r="DA76" s="136"/>
      <c r="DB76" s="136"/>
      <c r="DC76" s="136"/>
      <c r="DD76" s="136"/>
      <c r="DE76" s="136"/>
      <c r="DF76" s="136"/>
      <c r="DG76" s="136"/>
      <c r="DH76" s="136"/>
      <c r="DI76" s="136"/>
      <c r="DJ76" s="136"/>
      <c r="DK76" s="136"/>
      <c r="DL76" s="136"/>
      <c r="DM76" s="136"/>
      <c r="DN76" s="136"/>
      <c r="DO76" s="136"/>
      <c r="DP76" s="136"/>
      <c r="DQ76" s="136"/>
      <c r="DR76" s="136"/>
      <c r="DS76" s="136"/>
      <c r="DT76" s="136"/>
      <c r="DU76" s="136"/>
      <c r="DV76" s="136"/>
      <c r="DW76" s="136"/>
      <c r="DX76" s="136"/>
      <c r="DY76" s="136"/>
      <c r="DZ76" s="136"/>
      <c r="EA76" s="136"/>
      <c r="EB76" s="136"/>
      <c r="EC76" s="136"/>
      <c r="ED76" s="136"/>
      <c r="EE76" s="136"/>
      <c r="EF76" s="136"/>
      <c r="EG76" s="136"/>
      <c r="EH76" s="136"/>
      <c r="EI76" s="136"/>
      <c r="EJ76" s="136"/>
      <c r="EK76" s="136"/>
      <c r="EL76" s="136"/>
      <c r="EM76" s="136"/>
      <c r="EN76" s="136"/>
      <c r="EO76" s="136"/>
      <c r="EP76" s="136"/>
      <c r="EQ76" s="136"/>
      <c r="ER76" s="136"/>
      <c r="ES76" s="136"/>
      <c r="ET76" s="136"/>
      <c r="EU76" s="136"/>
      <c r="EV76" s="136"/>
      <c r="EW76" s="136"/>
      <c r="EX76" s="136"/>
      <c r="EY76" s="136"/>
      <c r="EZ76" s="136"/>
      <c r="FA76" s="136"/>
      <c r="FB76" s="136"/>
      <c r="FC76" s="136"/>
      <c r="FD76" s="136"/>
      <c r="FE76" s="136"/>
      <c r="FF76" s="136"/>
      <c r="FG76" s="136"/>
      <c r="FH76" s="136"/>
      <c r="FI76" s="136"/>
      <c r="FJ76" s="136"/>
      <c r="FK76" s="136"/>
      <c r="FL76" s="136"/>
      <c r="FM76" s="136"/>
      <c r="FN76" s="136"/>
      <c r="FO76" s="136"/>
      <c r="FP76" s="136"/>
      <c r="FQ76" s="136"/>
      <c r="FR76" s="136"/>
      <c r="FS76" s="136"/>
      <c r="FT76" s="136"/>
      <c r="FU76" s="136"/>
      <c r="FV76" s="136"/>
      <c r="FW76" s="136"/>
      <c r="FX76" s="136"/>
      <c r="FY76" s="136"/>
      <c r="FZ76" s="136"/>
      <c r="GA76" s="136"/>
      <c r="GB76" s="136"/>
      <c r="GC76" s="136"/>
      <c r="GD76" s="136"/>
      <c r="GE76" s="136"/>
      <c r="GF76" s="136"/>
      <c r="GG76" s="136"/>
      <c r="GH76" s="136"/>
      <c r="GI76" s="136"/>
      <c r="GJ76" s="136"/>
      <c r="GK76" s="136"/>
      <c r="GL76" s="136"/>
      <c r="GM76" s="136"/>
      <c r="GN76" s="136"/>
      <c r="GO76" s="136"/>
      <c r="GP76" s="136"/>
      <c r="GQ76" s="136"/>
      <c r="GR76" s="136"/>
      <c r="GS76" s="136"/>
      <c r="GT76" s="136"/>
      <c r="GU76" s="136"/>
      <c r="GV76" s="136"/>
      <c r="GW76" s="136"/>
      <c r="GX76" s="136"/>
      <c r="GY76" s="136"/>
      <c r="GZ76" s="136"/>
      <c r="HA76" s="136"/>
      <c r="HB76" s="136"/>
      <c r="HC76" s="136"/>
      <c r="HD76" s="136"/>
      <c r="HE76" s="136"/>
      <c r="HF76" s="136"/>
      <c r="HG76" s="136"/>
      <c r="HH76" s="136"/>
      <c r="HI76" s="136"/>
      <c r="HJ76" s="136"/>
      <c r="HK76" s="136"/>
      <c r="HL76" s="136"/>
      <c r="HM76" s="136"/>
      <c r="HN76" s="136"/>
      <c r="HO76" s="136"/>
      <c r="HP76" s="136"/>
      <c r="HQ76" s="136"/>
      <c r="HR76" s="136"/>
      <c r="HS76" s="136"/>
      <c r="HT76" s="136"/>
      <c r="HU76" s="136"/>
      <c r="HV76" s="136"/>
      <c r="HW76" s="136"/>
      <c r="HX76" s="136"/>
      <c r="HY76" s="136"/>
      <c r="HZ76" s="136"/>
      <c r="IA76" s="136"/>
      <c r="IB76" s="136"/>
      <c r="IC76" s="136"/>
      <c r="ID76" s="136"/>
      <c r="IE76" s="136"/>
      <c r="IF76" s="136"/>
      <c r="IG76" s="136"/>
      <c r="IH76" s="136"/>
      <c r="II76" s="136"/>
      <c r="IJ76" s="136"/>
      <c r="IK76" s="136"/>
      <c r="IL76" s="136"/>
      <c r="IM76" s="136"/>
      <c r="IN76" s="136"/>
      <c r="IO76" s="136"/>
      <c r="IP76" s="136"/>
      <c r="IQ76" s="136"/>
      <c r="IR76" s="136"/>
      <c r="IS76" s="136"/>
      <c r="IT76" s="136"/>
      <c r="IU76" s="136"/>
      <c r="IV76" s="136"/>
      <c r="IW76" s="136"/>
    </row>
    <row r="77" spans="1:257" s="146" customFormat="1" x14ac:dyDescent="0.2">
      <c r="A77" s="136"/>
      <c r="B77" s="176"/>
      <c r="C77" s="178"/>
      <c r="D77" s="175"/>
      <c r="E77" s="175"/>
      <c r="G77" s="17"/>
      <c r="H77" s="17"/>
      <c r="I77" s="17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Z77" s="136"/>
      <c r="AA77" s="136"/>
      <c r="AB77" s="136"/>
      <c r="AC77" s="136"/>
      <c r="AD77" s="136"/>
      <c r="AE77" s="136"/>
      <c r="AF77" s="136"/>
      <c r="AG77" s="136"/>
      <c r="AH77" s="136"/>
      <c r="AI77" s="136"/>
      <c r="AJ77" s="136"/>
      <c r="AK77" s="136"/>
      <c r="AL77" s="136"/>
      <c r="AM77" s="136"/>
      <c r="AN77" s="136"/>
      <c r="AO77" s="136"/>
      <c r="AP77" s="136"/>
      <c r="AQ77" s="136"/>
      <c r="AR77" s="136"/>
      <c r="AS77" s="136"/>
      <c r="AT77" s="136"/>
      <c r="AU77" s="136"/>
      <c r="AV77" s="136"/>
      <c r="AW77" s="136"/>
      <c r="AX77" s="136"/>
      <c r="AY77" s="136"/>
      <c r="AZ77" s="136"/>
      <c r="BA77" s="136"/>
      <c r="BB77" s="136"/>
      <c r="BC77" s="136"/>
      <c r="BD77" s="136"/>
      <c r="BE77" s="136"/>
      <c r="BF77" s="136"/>
      <c r="BG77" s="136"/>
      <c r="BH77" s="136"/>
      <c r="BI77" s="136"/>
      <c r="BJ77" s="136"/>
      <c r="BK77" s="136"/>
      <c r="BL77" s="136"/>
      <c r="BM77" s="136"/>
      <c r="BN77" s="136"/>
      <c r="BO77" s="136"/>
      <c r="BP77" s="136"/>
      <c r="BQ77" s="136"/>
      <c r="BR77" s="136"/>
      <c r="BS77" s="136"/>
      <c r="BT77" s="136"/>
      <c r="BU77" s="136"/>
      <c r="BV77" s="136"/>
      <c r="BW77" s="136"/>
      <c r="BX77" s="136"/>
      <c r="BY77" s="136"/>
      <c r="BZ77" s="136"/>
      <c r="CA77" s="136"/>
      <c r="CB77" s="136"/>
      <c r="CC77" s="136"/>
      <c r="CD77" s="136"/>
      <c r="CE77" s="136"/>
      <c r="CF77" s="136"/>
      <c r="CG77" s="136"/>
      <c r="CH77" s="136"/>
      <c r="CI77" s="136"/>
      <c r="CJ77" s="136"/>
      <c r="CK77" s="136"/>
      <c r="CL77" s="136"/>
      <c r="CM77" s="136"/>
      <c r="CN77" s="136"/>
      <c r="CO77" s="136"/>
      <c r="CP77" s="136"/>
      <c r="CQ77" s="136"/>
      <c r="CR77" s="136"/>
      <c r="CS77" s="136"/>
      <c r="CT77" s="136"/>
      <c r="CU77" s="136"/>
      <c r="CV77" s="136"/>
      <c r="CW77" s="136"/>
      <c r="CX77" s="136"/>
      <c r="CY77" s="136"/>
      <c r="CZ77" s="136"/>
      <c r="DA77" s="136"/>
      <c r="DB77" s="136"/>
      <c r="DC77" s="136"/>
      <c r="DD77" s="136"/>
      <c r="DE77" s="136"/>
      <c r="DF77" s="136"/>
      <c r="DG77" s="136"/>
      <c r="DH77" s="136"/>
      <c r="DI77" s="136"/>
      <c r="DJ77" s="136"/>
      <c r="DK77" s="136"/>
      <c r="DL77" s="136"/>
      <c r="DM77" s="136"/>
      <c r="DN77" s="136"/>
      <c r="DO77" s="136"/>
      <c r="DP77" s="136"/>
      <c r="DQ77" s="136"/>
      <c r="DR77" s="136"/>
      <c r="DS77" s="136"/>
      <c r="DT77" s="136"/>
      <c r="DU77" s="136"/>
      <c r="DV77" s="136"/>
      <c r="DW77" s="136"/>
      <c r="DX77" s="136"/>
      <c r="DY77" s="136"/>
      <c r="DZ77" s="136"/>
      <c r="EA77" s="136"/>
      <c r="EB77" s="136"/>
      <c r="EC77" s="136"/>
      <c r="ED77" s="136"/>
      <c r="EE77" s="136"/>
      <c r="EF77" s="136"/>
      <c r="EG77" s="136"/>
      <c r="EH77" s="136"/>
      <c r="EI77" s="136"/>
      <c r="EJ77" s="136"/>
      <c r="EK77" s="136"/>
      <c r="EL77" s="136"/>
      <c r="EM77" s="136"/>
      <c r="EN77" s="136"/>
      <c r="EO77" s="136"/>
      <c r="EP77" s="136"/>
      <c r="EQ77" s="136"/>
      <c r="ER77" s="136"/>
      <c r="ES77" s="136"/>
      <c r="ET77" s="136"/>
      <c r="EU77" s="136"/>
      <c r="EV77" s="136"/>
      <c r="EW77" s="136"/>
      <c r="EX77" s="136"/>
      <c r="EY77" s="136"/>
      <c r="EZ77" s="136"/>
      <c r="FA77" s="136"/>
      <c r="FB77" s="136"/>
      <c r="FC77" s="136"/>
      <c r="FD77" s="136"/>
      <c r="FE77" s="136"/>
      <c r="FF77" s="136"/>
      <c r="FG77" s="136"/>
      <c r="FH77" s="136"/>
      <c r="FI77" s="136"/>
      <c r="FJ77" s="136"/>
      <c r="FK77" s="136"/>
      <c r="FL77" s="136"/>
      <c r="FM77" s="136"/>
      <c r="FN77" s="136"/>
      <c r="FO77" s="136"/>
      <c r="FP77" s="136"/>
      <c r="FQ77" s="136"/>
      <c r="FR77" s="136"/>
      <c r="FS77" s="136"/>
      <c r="FT77" s="136"/>
      <c r="FU77" s="136"/>
      <c r="FV77" s="136"/>
      <c r="FW77" s="136"/>
      <c r="FX77" s="136"/>
      <c r="FY77" s="136"/>
      <c r="FZ77" s="136"/>
      <c r="GA77" s="136"/>
      <c r="GB77" s="136"/>
      <c r="GC77" s="136"/>
      <c r="GD77" s="136"/>
      <c r="GE77" s="136"/>
      <c r="GF77" s="136"/>
      <c r="GG77" s="136"/>
      <c r="GH77" s="136"/>
      <c r="GI77" s="136"/>
      <c r="GJ77" s="136"/>
      <c r="GK77" s="136"/>
      <c r="GL77" s="136"/>
      <c r="GM77" s="136"/>
      <c r="GN77" s="136"/>
      <c r="GO77" s="136"/>
      <c r="GP77" s="136"/>
      <c r="GQ77" s="136"/>
      <c r="GR77" s="136"/>
      <c r="GS77" s="136"/>
      <c r="GT77" s="136"/>
      <c r="GU77" s="136"/>
      <c r="GV77" s="136"/>
      <c r="GW77" s="136"/>
      <c r="GX77" s="136"/>
      <c r="GY77" s="136"/>
      <c r="GZ77" s="136"/>
      <c r="HA77" s="136"/>
      <c r="HB77" s="136"/>
      <c r="HC77" s="136"/>
      <c r="HD77" s="136"/>
      <c r="HE77" s="136"/>
      <c r="HF77" s="136"/>
      <c r="HG77" s="136"/>
      <c r="HH77" s="136"/>
      <c r="HI77" s="136"/>
      <c r="HJ77" s="136"/>
      <c r="HK77" s="136"/>
      <c r="HL77" s="136"/>
      <c r="HM77" s="136"/>
      <c r="HN77" s="136"/>
      <c r="HO77" s="136"/>
      <c r="HP77" s="136"/>
      <c r="HQ77" s="136"/>
      <c r="HR77" s="136"/>
      <c r="HS77" s="136"/>
      <c r="HT77" s="136"/>
      <c r="HU77" s="136"/>
      <c r="HV77" s="136"/>
      <c r="HW77" s="136"/>
      <c r="HX77" s="136"/>
      <c r="HY77" s="136"/>
      <c r="HZ77" s="136"/>
      <c r="IA77" s="136"/>
      <c r="IB77" s="136"/>
      <c r="IC77" s="136"/>
      <c r="ID77" s="136"/>
      <c r="IE77" s="136"/>
      <c r="IF77" s="136"/>
      <c r="IG77" s="136"/>
      <c r="IH77" s="136"/>
      <c r="II77" s="136"/>
      <c r="IJ77" s="136"/>
      <c r="IK77" s="136"/>
      <c r="IL77" s="136"/>
      <c r="IM77" s="136"/>
      <c r="IN77" s="136"/>
      <c r="IO77" s="136"/>
      <c r="IP77" s="136"/>
      <c r="IQ77" s="136"/>
      <c r="IR77" s="136"/>
      <c r="IS77" s="136"/>
      <c r="IT77" s="136"/>
      <c r="IU77" s="136"/>
      <c r="IV77" s="136"/>
      <c r="IW77" s="136"/>
    </row>
    <row r="78" spans="1:257" s="146" customFormat="1" x14ac:dyDescent="0.2">
      <c r="A78" s="136"/>
      <c r="B78" s="177"/>
      <c r="C78" s="166"/>
      <c r="D78" s="175"/>
      <c r="E78" s="175"/>
      <c r="F78" s="17"/>
      <c r="G78" s="17"/>
      <c r="H78" s="17"/>
      <c r="I78" s="17"/>
      <c r="K78" s="136"/>
      <c r="L78" s="136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Z78" s="136"/>
      <c r="AA78" s="136"/>
      <c r="AB78" s="136"/>
      <c r="AC78" s="136"/>
      <c r="AD78" s="136"/>
      <c r="AE78" s="136"/>
      <c r="AF78" s="136"/>
      <c r="AG78" s="136"/>
      <c r="AH78" s="136"/>
      <c r="AI78" s="136"/>
      <c r="AJ78" s="136"/>
      <c r="AK78" s="136"/>
      <c r="AL78" s="136"/>
      <c r="AM78" s="136"/>
      <c r="AN78" s="136"/>
      <c r="AO78" s="136"/>
      <c r="AP78" s="136"/>
      <c r="AQ78" s="136"/>
      <c r="AR78" s="136"/>
      <c r="AS78" s="136"/>
      <c r="AT78" s="136"/>
      <c r="AU78" s="136"/>
      <c r="AV78" s="136"/>
      <c r="AW78" s="136"/>
      <c r="AX78" s="136"/>
      <c r="AY78" s="136"/>
      <c r="AZ78" s="136"/>
      <c r="BA78" s="136"/>
      <c r="BB78" s="136"/>
      <c r="BC78" s="136"/>
      <c r="BD78" s="136"/>
      <c r="BE78" s="136"/>
      <c r="BF78" s="136"/>
      <c r="BG78" s="136"/>
      <c r="BH78" s="136"/>
      <c r="BI78" s="136"/>
      <c r="BJ78" s="136"/>
      <c r="BK78" s="136"/>
      <c r="BL78" s="136"/>
      <c r="BM78" s="136"/>
      <c r="BN78" s="136"/>
      <c r="BO78" s="136"/>
      <c r="BP78" s="136"/>
      <c r="BQ78" s="136"/>
      <c r="BR78" s="136"/>
      <c r="BS78" s="136"/>
      <c r="BT78" s="136"/>
      <c r="BU78" s="136"/>
      <c r="BV78" s="136"/>
      <c r="BW78" s="136"/>
      <c r="BX78" s="136"/>
      <c r="BY78" s="136"/>
      <c r="BZ78" s="136"/>
      <c r="CA78" s="136"/>
      <c r="CB78" s="136"/>
      <c r="CC78" s="136"/>
      <c r="CD78" s="136"/>
      <c r="CE78" s="136"/>
      <c r="CF78" s="136"/>
      <c r="CG78" s="136"/>
      <c r="CH78" s="136"/>
      <c r="CI78" s="136"/>
      <c r="CJ78" s="136"/>
      <c r="CK78" s="136"/>
      <c r="CL78" s="136"/>
      <c r="CM78" s="136"/>
      <c r="CN78" s="136"/>
      <c r="CO78" s="136"/>
      <c r="CP78" s="136"/>
      <c r="CQ78" s="136"/>
      <c r="CR78" s="136"/>
      <c r="CS78" s="136"/>
      <c r="CT78" s="136"/>
      <c r="CU78" s="136"/>
      <c r="CV78" s="136"/>
      <c r="CW78" s="136"/>
      <c r="CX78" s="136"/>
      <c r="CY78" s="136"/>
      <c r="CZ78" s="136"/>
      <c r="DA78" s="136"/>
      <c r="DB78" s="136"/>
      <c r="DC78" s="136"/>
      <c r="DD78" s="136"/>
      <c r="DE78" s="136"/>
      <c r="DF78" s="136"/>
      <c r="DG78" s="136"/>
      <c r="DH78" s="136"/>
      <c r="DI78" s="136"/>
      <c r="DJ78" s="136"/>
      <c r="DK78" s="136"/>
      <c r="DL78" s="136"/>
      <c r="DM78" s="136"/>
      <c r="DN78" s="136"/>
      <c r="DO78" s="136"/>
      <c r="DP78" s="136"/>
      <c r="DQ78" s="136"/>
      <c r="DR78" s="136"/>
      <c r="DS78" s="136"/>
      <c r="DT78" s="136"/>
      <c r="DU78" s="136"/>
      <c r="DV78" s="136"/>
      <c r="DW78" s="136"/>
      <c r="DX78" s="136"/>
      <c r="DY78" s="136"/>
      <c r="DZ78" s="136"/>
      <c r="EA78" s="136"/>
      <c r="EB78" s="136"/>
      <c r="EC78" s="136"/>
      <c r="ED78" s="136"/>
      <c r="EE78" s="136"/>
      <c r="EF78" s="136"/>
      <c r="EG78" s="136"/>
      <c r="EH78" s="136"/>
      <c r="EI78" s="136"/>
      <c r="EJ78" s="136"/>
      <c r="EK78" s="136"/>
      <c r="EL78" s="136"/>
      <c r="EM78" s="136"/>
      <c r="EN78" s="136"/>
      <c r="EO78" s="136"/>
      <c r="EP78" s="136"/>
      <c r="EQ78" s="136"/>
      <c r="ER78" s="136"/>
      <c r="ES78" s="136"/>
      <c r="ET78" s="136"/>
      <c r="EU78" s="136"/>
      <c r="EV78" s="136"/>
      <c r="EW78" s="136"/>
      <c r="EX78" s="136"/>
      <c r="EY78" s="136"/>
      <c r="EZ78" s="136"/>
      <c r="FA78" s="136"/>
      <c r="FB78" s="136"/>
      <c r="FC78" s="136"/>
      <c r="FD78" s="136"/>
      <c r="FE78" s="136"/>
      <c r="FF78" s="136"/>
      <c r="FG78" s="136"/>
      <c r="FH78" s="136"/>
      <c r="FI78" s="136"/>
      <c r="FJ78" s="136"/>
      <c r="FK78" s="136"/>
      <c r="FL78" s="136"/>
      <c r="FM78" s="136"/>
      <c r="FN78" s="136"/>
      <c r="FO78" s="136"/>
      <c r="FP78" s="136"/>
      <c r="FQ78" s="136"/>
      <c r="FR78" s="136"/>
      <c r="FS78" s="136"/>
      <c r="FT78" s="136"/>
      <c r="FU78" s="136"/>
      <c r="FV78" s="136"/>
      <c r="FW78" s="136"/>
      <c r="FX78" s="136"/>
      <c r="FY78" s="136"/>
      <c r="FZ78" s="136"/>
      <c r="GA78" s="136"/>
      <c r="GB78" s="136"/>
      <c r="GC78" s="136"/>
      <c r="GD78" s="136"/>
      <c r="GE78" s="136"/>
      <c r="GF78" s="136"/>
      <c r="GG78" s="136"/>
      <c r="GH78" s="136"/>
      <c r="GI78" s="136"/>
      <c r="GJ78" s="136"/>
      <c r="GK78" s="136"/>
      <c r="GL78" s="136"/>
      <c r="GM78" s="136"/>
      <c r="GN78" s="136"/>
      <c r="GO78" s="136"/>
      <c r="GP78" s="136"/>
      <c r="GQ78" s="136"/>
      <c r="GR78" s="136"/>
      <c r="GS78" s="136"/>
      <c r="GT78" s="136"/>
      <c r="GU78" s="136"/>
      <c r="GV78" s="136"/>
      <c r="GW78" s="136"/>
      <c r="GX78" s="136"/>
      <c r="GY78" s="136"/>
      <c r="GZ78" s="136"/>
      <c r="HA78" s="136"/>
      <c r="HB78" s="136"/>
      <c r="HC78" s="136"/>
      <c r="HD78" s="136"/>
      <c r="HE78" s="136"/>
      <c r="HF78" s="136"/>
      <c r="HG78" s="136"/>
      <c r="HH78" s="136"/>
      <c r="HI78" s="136"/>
      <c r="HJ78" s="136"/>
      <c r="HK78" s="136"/>
      <c r="HL78" s="136"/>
      <c r="HM78" s="136"/>
      <c r="HN78" s="136"/>
      <c r="HO78" s="136"/>
      <c r="HP78" s="136"/>
      <c r="HQ78" s="136"/>
      <c r="HR78" s="136"/>
      <c r="HS78" s="136"/>
      <c r="HT78" s="136"/>
      <c r="HU78" s="136"/>
      <c r="HV78" s="136"/>
      <c r="HW78" s="136"/>
      <c r="HX78" s="136"/>
      <c r="HY78" s="136"/>
      <c r="HZ78" s="136"/>
      <c r="IA78" s="136"/>
      <c r="IB78" s="136"/>
      <c r="IC78" s="136"/>
      <c r="ID78" s="136"/>
      <c r="IE78" s="136"/>
      <c r="IF78" s="136"/>
      <c r="IG78" s="136"/>
      <c r="IH78" s="136"/>
      <c r="II78" s="136"/>
      <c r="IJ78" s="136"/>
      <c r="IK78" s="136"/>
      <c r="IL78" s="136"/>
      <c r="IM78" s="136"/>
      <c r="IN78" s="136"/>
      <c r="IO78" s="136"/>
      <c r="IP78" s="136"/>
      <c r="IQ78" s="136"/>
      <c r="IR78" s="136"/>
      <c r="IS78" s="136"/>
      <c r="IT78" s="136"/>
      <c r="IU78" s="136"/>
      <c r="IV78" s="136"/>
      <c r="IW78" s="136"/>
    </row>
    <row r="79" spans="1:257" s="146" customFormat="1" x14ac:dyDescent="0.2">
      <c r="A79" s="136"/>
      <c r="B79" s="179"/>
      <c r="C79" s="180"/>
      <c r="D79" s="181"/>
      <c r="E79" s="181"/>
      <c r="G79" s="17"/>
      <c r="H79" s="17"/>
      <c r="I79" s="17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6"/>
      <c r="AF79" s="136"/>
      <c r="AG79" s="136"/>
      <c r="AH79" s="136"/>
      <c r="AI79" s="136"/>
      <c r="AJ79" s="136"/>
      <c r="AK79" s="136"/>
      <c r="AL79" s="136"/>
      <c r="AM79" s="136"/>
      <c r="AN79" s="136"/>
      <c r="AO79" s="136"/>
      <c r="AP79" s="136"/>
      <c r="AQ79" s="136"/>
      <c r="AR79" s="136"/>
      <c r="AS79" s="136"/>
      <c r="AT79" s="136"/>
      <c r="AU79" s="136"/>
      <c r="AV79" s="136"/>
      <c r="AW79" s="136"/>
      <c r="AX79" s="136"/>
      <c r="AY79" s="136"/>
      <c r="AZ79" s="136"/>
      <c r="BA79" s="136"/>
      <c r="BB79" s="136"/>
      <c r="BC79" s="136"/>
      <c r="BD79" s="136"/>
      <c r="BE79" s="136"/>
      <c r="BF79" s="136"/>
      <c r="BG79" s="136"/>
      <c r="BH79" s="136"/>
      <c r="BI79" s="136"/>
      <c r="BJ79" s="136"/>
      <c r="BK79" s="136"/>
      <c r="BL79" s="136"/>
      <c r="BM79" s="136"/>
      <c r="BN79" s="136"/>
      <c r="BO79" s="136"/>
      <c r="BP79" s="136"/>
      <c r="BQ79" s="136"/>
      <c r="BR79" s="136"/>
      <c r="BS79" s="136"/>
      <c r="BT79" s="136"/>
      <c r="BU79" s="136"/>
      <c r="BV79" s="136"/>
      <c r="BW79" s="136"/>
      <c r="BX79" s="136"/>
      <c r="BY79" s="136"/>
      <c r="BZ79" s="136"/>
      <c r="CA79" s="136"/>
      <c r="CB79" s="136"/>
      <c r="CC79" s="136"/>
      <c r="CD79" s="136"/>
      <c r="CE79" s="136"/>
      <c r="CF79" s="136"/>
      <c r="CG79" s="136"/>
      <c r="CH79" s="136"/>
      <c r="CI79" s="136"/>
      <c r="CJ79" s="136"/>
      <c r="CK79" s="136"/>
      <c r="CL79" s="136"/>
      <c r="CM79" s="136"/>
      <c r="CN79" s="136"/>
      <c r="CO79" s="136"/>
      <c r="CP79" s="136"/>
      <c r="CQ79" s="136"/>
      <c r="CR79" s="136"/>
      <c r="CS79" s="136"/>
      <c r="CT79" s="136"/>
      <c r="CU79" s="136"/>
      <c r="CV79" s="136"/>
      <c r="CW79" s="136"/>
      <c r="CX79" s="136"/>
      <c r="CY79" s="136"/>
      <c r="CZ79" s="136"/>
      <c r="DA79" s="136"/>
      <c r="DB79" s="136"/>
      <c r="DC79" s="136"/>
      <c r="DD79" s="136"/>
      <c r="DE79" s="136"/>
      <c r="DF79" s="136"/>
      <c r="DG79" s="136"/>
      <c r="DH79" s="136"/>
      <c r="DI79" s="136"/>
      <c r="DJ79" s="136"/>
      <c r="DK79" s="136"/>
      <c r="DL79" s="136"/>
      <c r="DM79" s="136"/>
      <c r="DN79" s="136"/>
      <c r="DO79" s="136"/>
      <c r="DP79" s="136"/>
      <c r="DQ79" s="136"/>
      <c r="DR79" s="136"/>
      <c r="DS79" s="136"/>
      <c r="DT79" s="136"/>
      <c r="DU79" s="136"/>
      <c r="DV79" s="136"/>
      <c r="DW79" s="136"/>
      <c r="DX79" s="136"/>
      <c r="DY79" s="136"/>
      <c r="DZ79" s="136"/>
      <c r="EA79" s="136"/>
      <c r="EB79" s="136"/>
      <c r="EC79" s="136"/>
      <c r="ED79" s="136"/>
      <c r="EE79" s="136"/>
      <c r="EF79" s="136"/>
      <c r="EG79" s="136"/>
      <c r="EH79" s="136"/>
      <c r="EI79" s="136"/>
      <c r="EJ79" s="136"/>
      <c r="EK79" s="136"/>
      <c r="EL79" s="136"/>
      <c r="EM79" s="136"/>
      <c r="EN79" s="136"/>
      <c r="EO79" s="136"/>
      <c r="EP79" s="136"/>
      <c r="EQ79" s="136"/>
      <c r="ER79" s="136"/>
      <c r="ES79" s="136"/>
      <c r="ET79" s="136"/>
      <c r="EU79" s="136"/>
      <c r="EV79" s="136"/>
      <c r="EW79" s="136"/>
      <c r="EX79" s="136"/>
      <c r="EY79" s="136"/>
      <c r="EZ79" s="136"/>
      <c r="FA79" s="136"/>
      <c r="FB79" s="136"/>
      <c r="FC79" s="136"/>
      <c r="FD79" s="136"/>
      <c r="FE79" s="136"/>
      <c r="FF79" s="136"/>
      <c r="FG79" s="136"/>
      <c r="FH79" s="136"/>
      <c r="FI79" s="136"/>
      <c r="FJ79" s="136"/>
      <c r="FK79" s="136"/>
      <c r="FL79" s="136"/>
      <c r="FM79" s="136"/>
      <c r="FN79" s="136"/>
      <c r="FO79" s="136"/>
      <c r="FP79" s="136"/>
      <c r="FQ79" s="136"/>
      <c r="FR79" s="136"/>
      <c r="FS79" s="136"/>
      <c r="FT79" s="136"/>
      <c r="FU79" s="136"/>
      <c r="FV79" s="136"/>
      <c r="FW79" s="136"/>
      <c r="FX79" s="136"/>
      <c r="FY79" s="136"/>
      <c r="FZ79" s="136"/>
      <c r="GA79" s="136"/>
      <c r="GB79" s="136"/>
      <c r="GC79" s="136"/>
      <c r="GD79" s="136"/>
      <c r="GE79" s="136"/>
      <c r="GF79" s="136"/>
      <c r="GG79" s="136"/>
      <c r="GH79" s="136"/>
      <c r="GI79" s="136"/>
      <c r="GJ79" s="136"/>
      <c r="GK79" s="136"/>
      <c r="GL79" s="136"/>
      <c r="GM79" s="136"/>
      <c r="GN79" s="136"/>
      <c r="GO79" s="136"/>
      <c r="GP79" s="136"/>
      <c r="GQ79" s="136"/>
      <c r="GR79" s="136"/>
      <c r="GS79" s="136"/>
      <c r="GT79" s="136"/>
      <c r="GU79" s="136"/>
      <c r="GV79" s="136"/>
      <c r="GW79" s="136"/>
      <c r="GX79" s="136"/>
      <c r="GY79" s="136"/>
      <c r="GZ79" s="136"/>
      <c r="HA79" s="136"/>
      <c r="HB79" s="136"/>
      <c r="HC79" s="136"/>
      <c r="HD79" s="136"/>
      <c r="HE79" s="136"/>
      <c r="HF79" s="136"/>
      <c r="HG79" s="136"/>
      <c r="HH79" s="136"/>
      <c r="HI79" s="136"/>
      <c r="HJ79" s="136"/>
      <c r="HK79" s="136"/>
      <c r="HL79" s="136"/>
      <c r="HM79" s="136"/>
      <c r="HN79" s="136"/>
      <c r="HO79" s="136"/>
      <c r="HP79" s="136"/>
      <c r="HQ79" s="136"/>
      <c r="HR79" s="136"/>
      <c r="HS79" s="136"/>
      <c r="HT79" s="136"/>
      <c r="HU79" s="136"/>
      <c r="HV79" s="136"/>
      <c r="HW79" s="136"/>
      <c r="HX79" s="136"/>
      <c r="HY79" s="136"/>
      <c r="HZ79" s="136"/>
      <c r="IA79" s="136"/>
      <c r="IB79" s="136"/>
      <c r="IC79" s="136"/>
      <c r="ID79" s="136"/>
      <c r="IE79" s="136"/>
      <c r="IF79" s="136"/>
      <c r="IG79" s="136"/>
      <c r="IH79" s="136"/>
      <c r="II79" s="136"/>
      <c r="IJ79" s="136"/>
      <c r="IK79" s="136"/>
      <c r="IL79" s="136"/>
      <c r="IM79" s="136"/>
      <c r="IN79" s="136"/>
      <c r="IO79" s="136"/>
      <c r="IP79" s="136"/>
      <c r="IQ79" s="136"/>
      <c r="IR79" s="136"/>
      <c r="IS79" s="136"/>
      <c r="IT79" s="136"/>
      <c r="IU79" s="136"/>
      <c r="IV79" s="136"/>
      <c r="IW79" s="136"/>
    </row>
    <row r="80" spans="1:257" s="146" customFormat="1" x14ac:dyDescent="0.2">
      <c r="A80" s="136"/>
      <c r="B80" s="174"/>
      <c r="C80" s="166"/>
      <c r="D80" s="175"/>
      <c r="E80" s="175"/>
      <c r="F80" s="17"/>
      <c r="G80" s="17"/>
      <c r="H80" s="17"/>
      <c r="I80" s="17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  <c r="AA80" s="136"/>
      <c r="AB80" s="136"/>
      <c r="AC80" s="136"/>
      <c r="AD80" s="136"/>
      <c r="AE80" s="136"/>
      <c r="AF80" s="136"/>
      <c r="AG80" s="136"/>
      <c r="AH80" s="136"/>
      <c r="AI80" s="136"/>
      <c r="AJ80" s="136"/>
      <c r="AK80" s="136"/>
      <c r="AL80" s="136"/>
      <c r="AM80" s="136"/>
      <c r="AN80" s="136"/>
      <c r="AO80" s="136"/>
      <c r="AP80" s="136"/>
      <c r="AQ80" s="136"/>
      <c r="AR80" s="136"/>
      <c r="AS80" s="136"/>
      <c r="AT80" s="136"/>
      <c r="AU80" s="136"/>
      <c r="AV80" s="136"/>
      <c r="AW80" s="136"/>
      <c r="AX80" s="136"/>
      <c r="AY80" s="136"/>
      <c r="AZ80" s="136"/>
      <c r="BA80" s="136"/>
      <c r="BB80" s="136"/>
      <c r="BC80" s="136"/>
      <c r="BD80" s="136"/>
      <c r="BE80" s="136"/>
      <c r="BF80" s="136"/>
      <c r="BG80" s="136"/>
      <c r="BH80" s="136"/>
      <c r="BI80" s="136"/>
      <c r="BJ80" s="136"/>
      <c r="BK80" s="136"/>
      <c r="BL80" s="136"/>
      <c r="BM80" s="136"/>
      <c r="BN80" s="136"/>
      <c r="BO80" s="136"/>
      <c r="BP80" s="136"/>
      <c r="BQ80" s="136"/>
      <c r="BR80" s="136"/>
      <c r="BS80" s="136"/>
      <c r="BT80" s="136"/>
      <c r="BU80" s="136"/>
      <c r="BV80" s="136"/>
      <c r="BW80" s="136"/>
      <c r="BX80" s="136"/>
      <c r="BY80" s="136"/>
      <c r="BZ80" s="136"/>
      <c r="CA80" s="136"/>
      <c r="CB80" s="136"/>
      <c r="CC80" s="136"/>
      <c r="CD80" s="136"/>
      <c r="CE80" s="136"/>
      <c r="CF80" s="136"/>
      <c r="CG80" s="136"/>
      <c r="CH80" s="136"/>
      <c r="CI80" s="136"/>
      <c r="CJ80" s="136"/>
      <c r="CK80" s="136"/>
      <c r="CL80" s="136"/>
      <c r="CM80" s="136"/>
      <c r="CN80" s="136"/>
      <c r="CO80" s="136"/>
      <c r="CP80" s="136"/>
      <c r="CQ80" s="136"/>
      <c r="CR80" s="136"/>
      <c r="CS80" s="136"/>
      <c r="CT80" s="136"/>
      <c r="CU80" s="136"/>
      <c r="CV80" s="136"/>
      <c r="CW80" s="136"/>
      <c r="CX80" s="136"/>
      <c r="CY80" s="136"/>
      <c r="CZ80" s="136"/>
      <c r="DA80" s="136"/>
      <c r="DB80" s="136"/>
      <c r="DC80" s="136"/>
      <c r="DD80" s="136"/>
      <c r="DE80" s="136"/>
      <c r="DF80" s="136"/>
      <c r="DG80" s="136"/>
      <c r="DH80" s="136"/>
      <c r="DI80" s="136"/>
      <c r="DJ80" s="136"/>
      <c r="DK80" s="136"/>
      <c r="DL80" s="136"/>
      <c r="DM80" s="136"/>
      <c r="DN80" s="136"/>
      <c r="DO80" s="136"/>
      <c r="DP80" s="136"/>
      <c r="DQ80" s="136"/>
      <c r="DR80" s="136"/>
      <c r="DS80" s="136"/>
      <c r="DT80" s="136"/>
      <c r="DU80" s="136"/>
      <c r="DV80" s="136"/>
      <c r="DW80" s="136"/>
      <c r="DX80" s="136"/>
      <c r="DY80" s="136"/>
      <c r="DZ80" s="136"/>
      <c r="EA80" s="136"/>
      <c r="EB80" s="136"/>
      <c r="EC80" s="136"/>
      <c r="ED80" s="136"/>
      <c r="EE80" s="136"/>
      <c r="EF80" s="136"/>
      <c r="EG80" s="136"/>
      <c r="EH80" s="136"/>
      <c r="EI80" s="136"/>
      <c r="EJ80" s="136"/>
      <c r="EK80" s="136"/>
      <c r="EL80" s="136"/>
      <c r="EM80" s="136"/>
      <c r="EN80" s="136"/>
      <c r="EO80" s="136"/>
      <c r="EP80" s="136"/>
      <c r="EQ80" s="136"/>
      <c r="ER80" s="136"/>
      <c r="ES80" s="136"/>
      <c r="ET80" s="136"/>
      <c r="EU80" s="136"/>
      <c r="EV80" s="136"/>
      <c r="EW80" s="136"/>
      <c r="EX80" s="136"/>
      <c r="EY80" s="136"/>
      <c r="EZ80" s="136"/>
      <c r="FA80" s="136"/>
      <c r="FB80" s="136"/>
      <c r="FC80" s="136"/>
      <c r="FD80" s="136"/>
      <c r="FE80" s="136"/>
      <c r="FF80" s="136"/>
      <c r="FG80" s="136"/>
      <c r="FH80" s="136"/>
      <c r="FI80" s="136"/>
      <c r="FJ80" s="136"/>
      <c r="FK80" s="136"/>
      <c r="FL80" s="136"/>
      <c r="FM80" s="136"/>
      <c r="FN80" s="136"/>
      <c r="FO80" s="136"/>
      <c r="FP80" s="136"/>
      <c r="FQ80" s="136"/>
      <c r="FR80" s="136"/>
      <c r="FS80" s="136"/>
      <c r="FT80" s="136"/>
      <c r="FU80" s="136"/>
      <c r="FV80" s="136"/>
      <c r="FW80" s="136"/>
      <c r="FX80" s="136"/>
      <c r="FY80" s="136"/>
      <c r="FZ80" s="136"/>
      <c r="GA80" s="136"/>
      <c r="GB80" s="136"/>
      <c r="GC80" s="136"/>
      <c r="GD80" s="136"/>
      <c r="GE80" s="136"/>
      <c r="GF80" s="136"/>
      <c r="GG80" s="136"/>
      <c r="GH80" s="136"/>
      <c r="GI80" s="136"/>
      <c r="GJ80" s="136"/>
      <c r="GK80" s="136"/>
      <c r="GL80" s="136"/>
      <c r="GM80" s="136"/>
      <c r="GN80" s="136"/>
      <c r="GO80" s="136"/>
      <c r="GP80" s="136"/>
      <c r="GQ80" s="136"/>
      <c r="GR80" s="136"/>
      <c r="GS80" s="136"/>
      <c r="GT80" s="136"/>
      <c r="GU80" s="136"/>
      <c r="GV80" s="136"/>
      <c r="GW80" s="136"/>
      <c r="GX80" s="136"/>
      <c r="GY80" s="136"/>
      <c r="GZ80" s="136"/>
      <c r="HA80" s="136"/>
      <c r="HB80" s="136"/>
      <c r="HC80" s="136"/>
      <c r="HD80" s="136"/>
      <c r="HE80" s="136"/>
      <c r="HF80" s="136"/>
      <c r="HG80" s="136"/>
      <c r="HH80" s="136"/>
      <c r="HI80" s="136"/>
      <c r="HJ80" s="136"/>
      <c r="HK80" s="136"/>
      <c r="HL80" s="136"/>
      <c r="HM80" s="136"/>
      <c r="HN80" s="136"/>
      <c r="HO80" s="136"/>
      <c r="HP80" s="136"/>
      <c r="HQ80" s="136"/>
      <c r="HR80" s="136"/>
      <c r="HS80" s="136"/>
      <c r="HT80" s="136"/>
      <c r="HU80" s="136"/>
      <c r="HV80" s="136"/>
      <c r="HW80" s="136"/>
      <c r="HX80" s="136"/>
      <c r="HY80" s="136"/>
      <c r="HZ80" s="136"/>
      <c r="IA80" s="136"/>
      <c r="IB80" s="136"/>
      <c r="IC80" s="136"/>
      <c r="ID80" s="136"/>
      <c r="IE80" s="136"/>
      <c r="IF80" s="136"/>
      <c r="IG80" s="136"/>
      <c r="IH80" s="136"/>
      <c r="II80" s="136"/>
      <c r="IJ80" s="136"/>
      <c r="IK80" s="136"/>
      <c r="IL80" s="136"/>
      <c r="IM80" s="136"/>
      <c r="IN80" s="136"/>
      <c r="IO80" s="136"/>
      <c r="IP80" s="136"/>
      <c r="IQ80" s="136"/>
      <c r="IR80" s="136"/>
      <c r="IS80" s="136"/>
      <c r="IT80" s="136"/>
      <c r="IU80" s="136"/>
      <c r="IV80" s="136"/>
      <c r="IW80" s="136"/>
    </row>
    <row r="81" spans="1:257" s="146" customFormat="1" x14ac:dyDescent="0.2">
      <c r="A81" s="136"/>
      <c r="B81" s="177"/>
      <c r="C81" s="147"/>
      <c r="D81" s="175"/>
      <c r="E81" s="175"/>
      <c r="G81" s="17"/>
      <c r="H81" s="17"/>
      <c r="I81" s="17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Z81" s="136"/>
      <c r="AA81" s="136"/>
      <c r="AB81" s="136"/>
      <c r="AC81" s="136"/>
      <c r="AD81" s="136"/>
      <c r="AE81" s="136"/>
      <c r="AF81" s="136"/>
      <c r="AG81" s="136"/>
      <c r="AH81" s="136"/>
      <c r="AI81" s="136"/>
      <c r="AJ81" s="136"/>
      <c r="AK81" s="136"/>
      <c r="AL81" s="136"/>
      <c r="AM81" s="136"/>
      <c r="AN81" s="136"/>
      <c r="AO81" s="136"/>
      <c r="AP81" s="136"/>
      <c r="AQ81" s="136"/>
      <c r="AR81" s="136"/>
      <c r="AS81" s="136"/>
      <c r="AT81" s="136"/>
      <c r="AU81" s="136"/>
      <c r="AV81" s="136"/>
      <c r="AW81" s="136"/>
      <c r="AX81" s="136"/>
      <c r="AY81" s="136"/>
      <c r="AZ81" s="136"/>
      <c r="BA81" s="136"/>
      <c r="BB81" s="136"/>
      <c r="BC81" s="136"/>
      <c r="BD81" s="136"/>
      <c r="BE81" s="136"/>
      <c r="BF81" s="136"/>
      <c r="BG81" s="136"/>
      <c r="BH81" s="136"/>
      <c r="BI81" s="136"/>
      <c r="BJ81" s="136"/>
      <c r="BK81" s="136"/>
      <c r="BL81" s="136"/>
      <c r="BM81" s="136"/>
      <c r="BN81" s="136"/>
      <c r="BO81" s="136"/>
      <c r="BP81" s="136"/>
      <c r="BQ81" s="136"/>
      <c r="BR81" s="136"/>
      <c r="BS81" s="136"/>
      <c r="BT81" s="136"/>
      <c r="BU81" s="136"/>
      <c r="BV81" s="136"/>
      <c r="BW81" s="136"/>
      <c r="BX81" s="136"/>
      <c r="BY81" s="136"/>
      <c r="BZ81" s="136"/>
      <c r="CA81" s="136"/>
      <c r="CB81" s="136"/>
      <c r="CC81" s="136"/>
      <c r="CD81" s="136"/>
      <c r="CE81" s="136"/>
      <c r="CF81" s="136"/>
      <c r="CG81" s="136"/>
      <c r="CH81" s="136"/>
      <c r="CI81" s="136"/>
      <c r="CJ81" s="136"/>
      <c r="CK81" s="136"/>
      <c r="CL81" s="136"/>
      <c r="CM81" s="136"/>
      <c r="CN81" s="136"/>
      <c r="CO81" s="136"/>
      <c r="CP81" s="136"/>
      <c r="CQ81" s="136"/>
      <c r="CR81" s="136"/>
      <c r="CS81" s="136"/>
      <c r="CT81" s="136"/>
      <c r="CU81" s="136"/>
      <c r="CV81" s="136"/>
      <c r="CW81" s="136"/>
      <c r="CX81" s="136"/>
      <c r="CY81" s="136"/>
      <c r="CZ81" s="136"/>
      <c r="DA81" s="136"/>
      <c r="DB81" s="136"/>
      <c r="DC81" s="136"/>
      <c r="DD81" s="136"/>
      <c r="DE81" s="136"/>
      <c r="DF81" s="136"/>
      <c r="DG81" s="136"/>
      <c r="DH81" s="136"/>
      <c r="DI81" s="136"/>
      <c r="DJ81" s="136"/>
      <c r="DK81" s="136"/>
      <c r="DL81" s="136"/>
      <c r="DM81" s="136"/>
      <c r="DN81" s="136"/>
      <c r="DO81" s="136"/>
      <c r="DP81" s="136"/>
      <c r="DQ81" s="136"/>
      <c r="DR81" s="136"/>
      <c r="DS81" s="136"/>
      <c r="DT81" s="136"/>
      <c r="DU81" s="136"/>
      <c r="DV81" s="136"/>
      <c r="DW81" s="136"/>
      <c r="DX81" s="136"/>
      <c r="DY81" s="136"/>
      <c r="DZ81" s="136"/>
      <c r="EA81" s="136"/>
      <c r="EB81" s="136"/>
      <c r="EC81" s="136"/>
      <c r="ED81" s="136"/>
      <c r="EE81" s="136"/>
      <c r="EF81" s="136"/>
      <c r="EG81" s="136"/>
      <c r="EH81" s="136"/>
      <c r="EI81" s="136"/>
      <c r="EJ81" s="136"/>
      <c r="EK81" s="136"/>
      <c r="EL81" s="136"/>
      <c r="EM81" s="136"/>
      <c r="EN81" s="136"/>
      <c r="EO81" s="136"/>
      <c r="EP81" s="136"/>
      <c r="EQ81" s="136"/>
      <c r="ER81" s="136"/>
      <c r="ES81" s="136"/>
      <c r="ET81" s="136"/>
      <c r="EU81" s="136"/>
      <c r="EV81" s="136"/>
      <c r="EW81" s="136"/>
      <c r="EX81" s="136"/>
      <c r="EY81" s="136"/>
      <c r="EZ81" s="136"/>
      <c r="FA81" s="136"/>
      <c r="FB81" s="136"/>
      <c r="FC81" s="136"/>
      <c r="FD81" s="136"/>
      <c r="FE81" s="136"/>
      <c r="FF81" s="136"/>
      <c r="FG81" s="136"/>
      <c r="FH81" s="136"/>
      <c r="FI81" s="136"/>
      <c r="FJ81" s="136"/>
      <c r="FK81" s="136"/>
      <c r="FL81" s="136"/>
      <c r="FM81" s="136"/>
      <c r="FN81" s="136"/>
      <c r="FO81" s="136"/>
      <c r="FP81" s="136"/>
      <c r="FQ81" s="136"/>
      <c r="FR81" s="136"/>
      <c r="FS81" s="136"/>
      <c r="FT81" s="136"/>
      <c r="FU81" s="136"/>
      <c r="FV81" s="136"/>
      <c r="FW81" s="136"/>
      <c r="FX81" s="136"/>
      <c r="FY81" s="136"/>
      <c r="FZ81" s="136"/>
      <c r="GA81" s="136"/>
      <c r="GB81" s="136"/>
      <c r="GC81" s="136"/>
      <c r="GD81" s="136"/>
      <c r="GE81" s="136"/>
      <c r="GF81" s="136"/>
      <c r="GG81" s="136"/>
      <c r="GH81" s="136"/>
      <c r="GI81" s="136"/>
      <c r="GJ81" s="136"/>
      <c r="GK81" s="136"/>
      <c r="GL81" s="136"/>
      <c r="GM81" s="136"/>
      <c r="GN81" s="136"/>
      <c r="GO81" s="136"/>
      <c r="GP81" s="136"/>
      <c r="GQ81" s="136"/>
      <c r="GR81" s="136"/>
      <c r="GS81" s="136"/>
      <c r="GT81" s="136"/>
      <c r="GU81" s="136"/>
      <c r="GV81" s="136"/>
      <c r="GW81" s="136"/>
      <c r="GX81" s="136"/>
      <c r="GY81" s="136"/>
      <c r="GZ81" s="136"/>
      <c r="HA81" s="136"/>
      <c r="HB81" s="136"/>
      <c r="HC81" s="136"/>
      <c r="HD81" s="136"/>
      <c r="HE81" s="136"/>
      <c r="HF81" s="136"/>
      <c r="HG81" s="136"/>
      <c r="HH81" s="136"/>
      <c r="HI81" s="136"/>
      <c r="HJ81" s="136"/>
      <c r="HK81" s="136"/>
      <c r="HL81" s="136"/>
      <c r="HM81" s="136"/>
      <c r="HN81" s="136"/>
      <c r="HO81" s="136"/>
      <c r="HP81" s="136"/>
      <c r="HQ81" s="136"/>
      <c r="HR81" s="136"/>
      <c r="HS81" s="136"/>
      <c r="HT81" s="136"/>
      <c r="HU81" s="136"/>
      <c r="HV81" s="136"/>
      <c r="HW81" s="136"/>
      <c r="HX81" s="136"/>
      <c r="HY81" s="136"/>
      <c r="HZ81" s="136"/>
      <c r="IA81" s="136"/>
      <c r="IB81" s="136"/>
      <c r="IC81" s="136"/>
      <c r="ID81" s="136"/>
      <c r="IE81" s="136"/>
      <c r="IF81" s="136"/>
      <c r="IG81" s="136"/>
      <c r="IH81" s="136"/>
      <c r="II81" s="136"/>
      <c r="IJ81" s="136"/>
      <c r="IK81" s="136"/>
      <c r="IL81" s="136"/>
      <c r="IM81" s="136"/>
      <c r="IN81" s="136"/>
      <c r="IO81" s="136"/>
      <c r="IP81" s="136"/>
      <c r="IQ81" s="136"/>
      <c r="IR81" s="136"/>
      <c r="IS81" s="136"/>
      <c r="IT81" s="136"/>
      <c r="IU81" s="136"/>
      <c r="IV81" s="136"/>
      <c r="IW81" s="136"/>
    </row>
    <row r="82" spans="1:257" s="146" customFormat="1" x14ac:dyDescent="0.2">
      <c r="A82" s="136"/>
      <c r="B82" s="182"/>
      <c r="C82" s="147"/>
      <c r="D82" s="175"/>
      <c r="E82" s="175"/>
      <c r="F82" s="17"/>
      <c r="G82" s="17"/>
      <c r="H82" s="17"/>
      <c r="I82" s="17"/>
      <c r="K82" s="136"/>
      <c r="L82" s="136"/>
      <c r="M82" s="136"/>
      <c r="N82" s="136"/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Z82" s="136"/>
      <c r="AA82" s="136"/>
      <c r="AB82" s="136"/>
      <c r="AC82" s="136"/>
      <c r="AD82" s="136"/>
      <c r="AE82" s="136"/>
      <c r="AF82" s="136"/>
      <c r="AG82" s="136"/>
      <c r="AH82" s="136"/>
      <c r="AI82" s="136"/>
      <c r="AJ82" s="136"/>
      <c r="AK82" s="136"/>
      <c r="AL82" s="136"/>
      <c r="AM82" s="136"/>
      <c r="AN82" s="136"/>
      <c r="AO82" s="136"/>
      <c r="AP82" s="136"/>
      <c r="AQ82" s="136"/>
      <c r="AR82" s="136"/>
      <c r="AS82" s="136"/>
      <c r="AT82" s="136"/>
      <c r="AU82" s="136"/>
      <c r="AV82" s="136"/>
      <c r="AW82" s="136"/>
      <c r="AX82" s="136"/>
      <c r="AY82" s="136"/>
      <c r="AZ82" s="136"/>
      <c r="BA82" s="136"/>
      <c r="BB82" s="136"/>
      <c r="BC82" s="136"/>
      <c r="BD82" s="136"/>
      <c r="BE82" s="136"/>
      <c r="BF82" s="136"/>
      <c r="BG82" s="136"/>
      <c r="BH82" s="136"/>
      <c r="BI82" s="136"/>
      <c r="BJ82" s="136"/>
      <c r="BK82" s="136"/>
      <c r="BL82" s="136"/>
      <c r="BM82" s="136"/>
      <c r="BN82" s="136"/>
      <c r="BO82" s="136"/>
      <c r="BP82" s="136"/>
      <c r="BQ82" s="136"/>
      <c r="BR82" s="136"/>
      <c r="BS82" s="136"/>
      <c r="BT82" s="136"/>
      <c r="BU82" s="136"/>
      <c r="BV82" s="136"/>
      <c r="BW82" s="136"/>
      <c r="BX82" s="136"/>
      <c r="BY82" s="136"/>
      <c r="BZ82" s="136"/>
      <c r="CA82" s="136"/>
      <c r="CB82" s="136"/>
      <c r="CC82" s="136"/>
      <c r="CD82" s="136"/>
      <c r="CE82" s="136"/>
      <c r="CF82" s="136"/>
      <c r="CG82" s="136"/>
      <c r="CH82" s="136"/>
      <c r="CI82" s="136"/>
      <c r="CJ82" s="136"/>
      <c r="CK82" s="136"/>
      <c r="CL82" s="136"/>
      <c r="CM82" s="136"/>
      <c r="CN82" s="136"/>
      <c r="CO82" s="136"/>
      <c r="CP82" s="136"/>
      <c r="CQ82" s="136"/>
      <c r="CR82" s="136"/>
      <c r="CS82" s="136"/>
      <c r="CT82" s="136"/>
      <c r="CU82" s="136"/>
      <c r="CV82" s="136"/>
      <c r="CW82" s="136"/>
      <c r="CX82" s="136"/>
      <c r="CY82" s="136"/>
      <c r="CZ82" s="136"/>
      <c r="DA82" s="136"/>
      <c r="DB82" s="136"/>
      <c r="DC82" s="136"/>
      <c r="DD82" s="136"/>
      <c r="DE82" s="136"/>
      <c r="DF82" s="136"/>
      <c r="DG82" s="136"/>
      <c r="DH82" s="136"/>
      <c r="DI82" s="136"/>
      <c r="DJ82" s="136"/>
      <c r="DK82" s="136"/>
      <c r="DL82" s="136"/>
      <c r="DM82" s="136"/>
      <c r="DN82" s="136"/>
      <c r="DO82" s="136"/>
      <c r="DP82" s="136"/>
      <c r="DQ82" s="136"/>
      <c r="DR82" s="136"/>
      <c r="DS82" s="136"/>
      <c r="DT82" s="136"/>
      <c r="DU82" s="136"/>
      <c r="DV82" s="136"/>
      <c r="DW82" s="136"/>
      <c r="DX82" s="136"/>
      <c r="DY82" s="136"/>
      <c r="DZ82" s="136"/>
      <c r="EA82" s="136"/>
      <c r="EB82" s="136"/>
      <c r="EC82" s="136"/>
      <c r="ED82" s="136"/>
      <c r="EE82" s="136"/>
      <c r="EF82" s="136"/>
      <c r="EG82" s="136"/>
      <c r="EH82" s="136"/>
      <c r="EI82" s="136"/>
      <c r="EJ82" s="136"/>
      <c r="EK82" s="136"/>
      <c r="EL82" s="136"/>
      <c r="EM82" s="136"/>
      <c r="EN82" s="136"/>
      <c r="EO82" s="136"/>
      <c r="EP82" s="136"/>
      <c r="EQ82" s="136"/>
      <c r="ER82" s="136"/>
      <c r="ES82" s="136"/>
      <c r="ET82" s="136"/>
      <c r="EU82" s="136"/>
      <c r="EV82" s="136"/>
      <c r="EW82" s="136"/>
      <c r="EX82" s="136"/>
      <c r="EY82" s="136"/>
      <c r="EZ82" s="136"/>
      <c r="FA82" s="136"/>
      <c r="FB82" s="136"/>
      <c r="FC82" s="136"/>
      <c r="FD82" s="136"/>
      <c r="FE82" s="136"/>
      <c r="FF82" s="136"/>
      <c r="FG82" s="136"/>
      <c r="FH82" s="136"/>
      <c r="FI82" s="136"/>
      <c r="FJ82" s="136"/>
      <c r="FK82" s="136"/>
      <c r="FL82" s="136"/>
      <c r="FM82" s="136"/>
      <c r="FN82" s="136"/>
      <c r="FO82" s="136"/>
      <c r="FP82" s="136"/>
      <c r="FQ82" s="136"/>
      <c r="FR82" s="136"/>
      <c r="FS82" s="136"/>
      <c r="FT82" s="136"/>
      <c r="FU82" s="136"/>
      <c r="FV82" s="136"/>
      <c r="FW82" s="136"/>
      <c r="FX82" s="136"/>
      <c r="FY82" s="136"/>
      <c r="FZ82" s="136"/>
      <c r="GA82" s="136"/>
      <c r="GB82" s="136"/>
      <c r="GC82" s="136"/>
      <c r="GD82" s="136"/>
      <c r="GE82" s="136"/>
      <c r="GF82" s="136"/>
      <c r="GG82" s="136"/>
      <c r="GH82" s="136"/>
      <c r="GI82" s="136"/>
      <c r="GJ82" s="136"/>
      <c r="GK82" s="136"/>
      <c r="GL82" s="136"/>
      <c r="GM82" s="136"/>
      <c r="GN82" s="136"/>
      <c r="GO82" s="136"/>
      <c r="GP82" s="136"/>
      <c r="GQ82" s="136"/>
      <c r="GR82" s="136"/>
      <c r="GS82" s="136"/>
      <c r="GT82" s="136"/>
      <c r="GU82" s="136"/>
      <c r="GV82" s="136"/>
      <c r="GW82" s="136"/>
      <c r="GX82" s="136"/>
      <c r="GY82" s="136"/>
      <c r="GZ82" s="136"/>
      <c r="HA82" s="136"/>
      <c r="HB82" s="136"/>
      <c r="HC82" s="136"/>
      <c r="HD82" s="136"/>
      <c r="HE82" s="136"/>
      <c r="HF82" s="136"/>
      <c r="HG82" s="136"/>
      <c r="HH82" s="136"/>
      <c r="HI82" s="136"/>
      <c r="HJ82" s="136"/>
      <c r="HK82" s="136"/>
      <c r="HL82" s="136"/>
      <c r="HM82" s="136"/>
      <c r="HN82" s="136"/>
      <c r="HO82" s="136"/>
      <c r="HP82" s="136"/>
      <c r="HQ82" s="136"/>
      <c r="HR82" s="136"/>
      <c r="HS82" s="136"/>
      <c r="HT82" s="136"/>
      <c r="HU82" s="136"/>
      <c r="HV82" s="136"/>
      <c r="HW82" s="136"/>
      <c r="HX82" s="136"/>
      <c r="HY82" s="136"/>
      <c r="HZ82" s="136"/>
      <c r="IA82" s="136"/>
      <c r="IB82" s="136"/>
      <c r="IC82" s="136"/>
      <c r="ID82" s="136"/>
      <c r="IE82" s="136"/>
      <c r="IF82" s="136"/>
      <c r="IG82" s="136"/>
      <c r="IH82" s="136"/>
      <c r="II82" s="136"/>
      <c r="IJ82" s="136"/>
      <c r="IK82" s="136"/>
      <c r="IL82" s="136"/>
      <c r="IM82" s="136"/>
      <c r="IN82" s="136"/>
      <c r="IO82" s="136"/>
      <c r="IP82" s="136"/>
      <c r="IQ82" s="136"/>
      <c r="IR82" s="136"/>
      <c r="IS82" s="136"/>
      <c r="IT82" s="136"/>
      <c r="IU82" s="136"/>
      <c r="IV82" s="136"/>
      <c r="IW82" s="136"/>
    </row>
    <row r="83" spans="1:257" s="146" customFormat="1" x14ac:dyDescent="0.2">
      <c r="A83" s="136"/>
      <c r="B83" s="182"/>
      <c r="C83" s="177"/>
      <c r="D83" s="175"/>
      <c r="E83" s="175"/>
      <c r="F83" s="175"/>
      <c r="G83" s="17"/>
      <c r="H83" s="17"/>
      <c r="I83" s="17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6"/>
      <c r="AD83" s="136"/>
      <c r="AE83" s="136"/>
      <c r="AF83" s="136"/>
      <c r="AG83" s="136"/>
      <c r="AH83" s="136"/>
      <c r="AI83" s="136"/>
      <c r="AJ83" s="136"/>
      <c r="AK83" s="136"/>
      <c r="AL83" s="136"/>
      <c r="AM83" s="136"/>
      <c r="AN83" s="136"/>
      <c r="AO83" s="136"/>
      <c r="AP83" s="136"/>
      <c r="AQ83" s="136"/>
      <c r="AR83" s="136"/>
      <c r="AS83" s="136"/>
      <c r="AT83" s="136"/>
      <c r="AU83" s="136"/>
      <c r="AV83" s="136"/>
      <c r="AW83" s="136"/>
      <c r="AX83" s="136"/>
      <c r="AY83" s="136"/>
      <c r="AZ83" s="136"/>
      <c r="BA83" s="136"/>
      <c r="BB83" s="136"/>
      <c r="BC83" s="136"/>
      <c r="BD83" s="136"/>
      <c r="BE83" s="136"/>
      <c r="BF83" s="136"/>
      <c r="BG83" s="136"/>
      <c r="BH83" s="136"/>
      <c r="BI83" s="136"/>
      <c r="BJ83" s="136"/>
      <c r="BK83" s="136"/>
      <c r="BL83" s="136"/>
      <c r="BM83" s="136"/>
      <c r="BN83" s="136"/>
      <c r="BO83" s="136"/>
      <c r="BP83" s="136"/>
      <c r="BQ83" s="136"/>
      <c r="BR83" s="136"/>
      <c r="BS83" s="136"/>
      <c r="BT83" s="136"/>
      <c r="BU83" s="136"/>
      <c r="BV83" s="136"/>
      <c r="BW83" s="136"/>
      <c r="BX83" s="136"/>
      <c r="BY83" s="136"/>
      <c r="BZ83" s="136"/>
      <c r="CA83" s="136"/>
      <c r="CB83" s="136"/>
      <c r="CC83" s="136"/>
      <c r="CD83" s="136"/>
      <c r="CE83" s="136"/>
      <c r="CF83" s="136"/>
      <c r="CG83" s="136"/>
      <c r="CH83" s="136"/>
      <c r="CI83" s="136"/>
      <c r="CJ83" s="136"/>
      <c r="CK83" s="136"/>
      <c r="CL83" s="136"/>
      <c r="CM83" s="136"/>
      <c r="CN83" s="136"/>
      <c r="CO83" s="136"/>
      <c r="CP83" s="136"/>
      <c r="CQ83" s="136"/>
      <c r="CR83" s="136"/>
      <c r="CS83" s="136"/>
      <c r="CT83" s="136"/>
      <c r="CU83" s="136"/>
      <c r="CV83" s="136"/>
      <c r="CW83" s="136"/>
      <c r="CX83" s="136"/>
      <c r="CY83" s="136"/>
      <c r="CZ83" s="136"/>
      <c r="DA83" s="136"/>
      <c r="DB83" s="136"/>
      <c r="DC83" s="136"/>
      <c r="DD83" s="136"/>
      <c r="DE83" s="136"/>
      <c r="DF83" s="136"/>
      <c r="DG83" s="136"/>
      <c r="DH83" s="136"/>
      <c r="DI83" s="136"/>
      <c r="DJ83" s="136"/>
      <c r="DK83" s="136"/>
      <c r="DL83" s="136"/>
      <c r="DM83" s="136"/>
      <c r="DN83" s="136"/>
      <c r="DO83" s="136"/>
      <c r="DP83" s="136"/>
      <c r="DQ83" s="136"/>
      <c r="DR83" s="136"/>
      <c r="DS83" s="136"/>
      <c r="DT83" s="136"/>
      <c r="DU83" s="136"/>
      <c r="DV83" s="136"/>
      <c r="DW83" s="136"/>
      <c r="DX83" s="136"/>
      <c r="DY83" s="136"/>
      <c r="DZ83" s="136"/>
      <c r="EA83" s="136"/>
      <c r="EB83" s="136"/>
      <c r="EC83" s="136"/>
      <c r="ED83" s="136"/>
      <c r="EE83" s="136"/>
      <c r="EF83" s="136"/>
      <c r="EG83" s="136"/>
      <c r="EH83" s="136"/>
      <c r="EI83" s="136"/>
      <c r="EJ83" s="136"/>
      <c r="EK83" s="136"/>
      <c r="EL83" s="136"/>
      <c r="EM83" s="136"/>
      <c r="EN83" s="136"/>
      <c r="EO83" s="136"/>
      <c r="EP83" s="136"/>
      <c r="EQ83" s="136"/>
      <c r="ER83" s="136"/>
      <c r="ES83" s="136"/>
      <c r="ET83" s="136"/>
      <c r="EU83" s="136"/>
      <c r="EV83" s="136"/>
      <c r="EW83" s="136"/>
      <c r="EX83" s="136"/>
      <c r="EY83" s="136"/>
      <c r="EZ83" s="136"/>
      <c r="FA83" s="136"/>
      <c r="FB83" s="136"/>
      <c r="FC83" s="136"/>
      <c r="FD83" s="136"/>
      <c r="FE83" s="136"/>
      <c r="FF83" s="136"/>
      <c r="FG83" s="136"/>
      <c r="FH83" s="136"/>
      <c r="FI83" s="136"/>
      <c r="FJ83" s="136"/>
      <c r="FK83" s="136"/>
      <c r="FL83" s="136"/>
      <c r="FM83" s="136"/>
      <c r="FN83" s="136"/>
      <c r="FO83" s="136"/>
      <c r="FP83" s="136"/>
      <c r="FQ83" s="136"/>
      <c r="FR83" s="136"/>
      <c r="FS83" s="136"/>
      <c r="FT83" s="136"/>
      <c r="FU83" s="136"/>
      <c r="FV83" s="136"/>
      <c r="FW83" s="136"/>
      <c r="FX83" s="136"/>
      <c r="FY83" s="136"/>
      <c r="FZ83" s="136"/>
      <c r="GA83" s="136"/>
      <c r="GB83" s="136"/>
      <c r="GC83" s="136"/>
      <c r="GD83" s="136"/>
      <c r="GE83" s="136"/>
      <c r="GF83" s="136"/>
      <c r="GG83" s="136"/>
      <c r="GH83" s="136"/>
      <c r="GI83" s="136"/>
      <c r="GJ83" s="136"/>
      <c r="GK83" s="136"/>
      <c r="GL83" s="136"/>
      <c r="GM83" s="136"/>
      <c r="GN83" s="136"/>
      <c r="GO83" s="136"/>
      <c r="GP83" s="136"/>
      <c r="GQ83" s="136"/>
      <c r="GR83" s="136"/>
      <c r="GS83" s="136"/>
      <c r="GT83" s="136"/>
      <c r="GU83" s="136"/>
      <c r="GV83" s="136"/>
      <c r="GW83" s="136"/>
      <c r="GX83" s="136"/>
      <c r="GY83" s="136"/>
      <c r="GZ83" s="136"/>
      <c r="HA83" s="136"/>
      <c r="HB83" s="136"/>
      <c r="HC83" s="136"/>
      <c r="HD83" s="136"/>
      <c r="HE83" s="136"/>
      <c r="HF83" s="136"/>
      <c r="HG83" s="136"/>
      <c r="HH83" s="136"/>
      <c r="HI83" s="136"/>
      <c r="HJ83" s="136"/>
      <c r="HK83" s="136"/>
      <c r="HL83" s="136"/>
      <c r="HM83" s="136"/>
      <c r="HN83" s="136"/>
      <c r="HO83" s="136"/>
      <c r="HP83" s="136"/>
      <c r="HQ83" s="136"/>
      <c r="HR83" s="136"/>
      <c r="HS83" s="136"/>
      <c r="HT83" s="136"/>
      <c r="HU83" s="136"/>
      <c r="HV83" s="136"/>
      <c r="HW83" s="136"/>
      <c r="HX83" s="136"/>
      <c r="HY83" s="136"/>
      <c r="HZ83" s="136"/>
      <c r="IA83" s="136"/>
      <c r="IB83" s="136"/>
      <c r="IC83" s="136"/>
      <c r="ID83" s="136"/>
      <c r="IE83" s="136"/>
      <c r="IF83" s="136"/>
      <c r="IG83" s="136"/>
      <c r="IH83" s="136"/>
      <c r="II83" s="136"/>
      <c r="IJ83" s="136"/>
      <c r="IK83" s="136"/>
      <c r="IL83" s="136"/>
      <c r="IM83" s="136"/>
      <c r="IN83" s="136"/>
      <c r="IO83" s="136"/>
      <c r="IP83" s="136"/>
      <c r="IQ83" s="136"/>
      <c r="IR83" s="136"/>
      <c r="IS83" s="136"/>
      <c r="IT83" s="136"/>
      <c r="IU83" s="136"/>
      <c r="IV83" s="136"/>
      <c r="IW83" s="136"/>
    </row>
    <row r="84" spans="1:257" s="146" customFormat="1" x14ac:dyDescent="0.2">
      <c r="A84" s="136"/>
      <c r="B84" s="182"/>
      <c r="C84" s="166"/>
      <c r="D84" s="175"/>
      <c r="E84" s="175"/>
      <c r="F84" s="175"/>
      <c r="G84" s="17"/>
      <c r="H84" s="17"/>
      <c r="I84" s="17"/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136"/>
      <c r="AD84" s="136"/>
      <c r="AE84" s="136"/>
      <c r="AF84" s="136"/>
      <c r="AG84" s="136"/>
      <c r="AH84" s="136"/>
      <c r="AI84" s="136"/>
      <c r="AJ84" s="136"/>
      <c r="AK84" s="136"/>
      <c r="AL84" s="136"/>
      <c r="AM84" s="136"/>
      <c r="AN84" s="136"/>
      <c r="AO84" s="136"/>
      <c r="AP84" s="136"/>
      <c r="AQ84" s="136"/>
      <c r="AR84" s="136"/>
      <c r="AS84" s="136"/>
      <c r="AT84" s="136"/>
      <c r="AU84" s="136"/>
      <c r="AV84" s="136"/>
      <c r="AW84" s="136"/>
      <c r="AX84" s="136"/>
      <c r="AY84" s="136"/>
      <c r="AZ84" s="136"/>
      <c r="BA84" s="136"/>
      <c r="BB84" s="136"/>
      <c r="BC84" s="136"/>
      <c r="BD84" s="136"/>
      <c r="BE84" s="136"/>
      <c r="BF84" s="136"/>
      <c r="BG84" s="136"/>
      <c r="BH84" s="136"/>
      <c r="BI84" s="136"/>
      <c r="BJ84" s="136"/>
      <c r="BK84" s="136"/>
      <c r="BL84" s="136"/>
      <c r="BM84" s="136"/>
      <c r="BN84" s="136"/>
      <c r="BO84" s="136"/>
      <c r="BP84" s="136"/>
      <c r="BQ84" s="136"/>
      <c r="BR84" s="136"/>
      <c r="BS84" s="136"/>
      <c r="BT84" s="136"/>
      <c r="BU84" s="136"/>
      <c r="BV84" s="136"/>
      <c r="BW84" s="136"/>
      <c r="BX84" s="136"/>
      <c r="BY84" s="136"/>
      <c r="BZ84" s="136"/>
      <c r="CA84" s="136"/>
      <c r="CB84" s="136"/>
      <c r="CC84" s="136"/>
      <c r="CD84" s="136"/>
      <c r="CE84" s="136"/>
      <c r="CF84" s="136"/>
      <c r="CG84" s="136"/>
      <c r="CH84" s="136"/>
      <c r="CI84" s="136"/>
      <c r="CJ84" s="136"/>
      <c r="CK84" s="136"/>
      <c r="CL84" s="136"/>
      <c r="CM84" s="136"/>
      <c r="CN84" s="136"/>
      <c r="CO84" s="136"/>
      <c r="CP84" s="136"/>
      <c r="CQ84" s="136"/>
      <c r="CR84" s="136"/>
      <c r="CS84" s="136"/>
      <c r="CT84" s="136"/>
      <c r="CU84" s="136"/>
      <c r="CV84" s="136"/>
      <c r="CW84" s="136"/>
      <c r="CX84" s="136"/>
      <c r="CY84" s="136"/>
      <c r="CZ84" s="136"/>
      <c r="DA84" s="136"/>
      <c r="DB84" s="136"/>
      <c r="DC84" s="136"/>
      <c r="DD84" s="136"/>
      <c r="DE84" s="136"/>
      <c r="DF84" s="136"/>
      <c r="DG84" s="136"/>
      <c r="DH84" s="136"/>
      <c r="DI84" s="136"/>
      <c r="DJ84" s="136"/>
      <c r="DK84" s="136"/>
      <c r="DL84" s="136"/>
      <c r="DM84" s="136"/>
      <c r="DN84" s="136"/>
      <c r="DO84" s="136"/>
      <c r="DP84" s="136"/>
      <c r="DQ84" s="136"/>
      <c r="DR84" s="136"/>
      <c r="DS84" s="136"/>
      <c r="DT84" s="136"/>
      <c r="DU84" s="136"/>
      <c r="DV84" s="136"/>
      <c r="DW84" s="136"/>
      <c r="DX84" s="136"/>
      <c r="DY84" s="136"/>
      <c r="DZ84" s="136"/>
      <c r="EA84" s="136"/>
      <c r="EB84" s="136"/>
      <c r="EC84" s="136"/>
      <c r="ED84" s="136"/>
      <c r="EE84" s="136"/>
      <c r="EF84" s="136"/>
      <c r="EG84" s="136"/>
      <c r="EH84" s="136"/>
      <c r="EI84" s="136"/>
      <c r="EJ84" s="136"/>
      <c r="EK84" s="136"/>
      <c r="EL84" s="136"/>
      <c r="EM84" s="136"/>
      <c r="EN84" s="136"/>
      <c r="EO84" s="136"/>
      <c r="EP84" s="136"/>
      <c r="EQ84" s="136"/>
      <c r="ER84" s="136"/>
      <c r="ES84" s="136"/>
      <c r="ET84" s="136"/>
      <c r="EU84" s="136"/>
      <c r="EV84" s="136"/>
      <c r="EW84" s="136"/>
      <c r="EX84" s="136"/>
      <c r="EY84" s="136"/>
      <c r="EZ84" s="136"/>
      <c r="FA84" s="136"/>
      <c r="FB84" s="136"/>
      <c r="FC84" s="136"/>
      <c r="FD84" s="136"/>
      <c r="FE84" s="136"/>
      <c r="FF84" s="136"/>
      <c r="FG84" s="136"/>
      <c r="FH84" s="136"/>
      <c r="FI84" s="136"/>
      <c r="FJ84" s="136"/>
      <c r="FK84" s="136"/>
      <c r="FL84" s="136"/>
      <c r="FM84" s="136"/>
      <c r="FN84" s="136"/>
      <c r="FO84" s="136"/>
      <c r="FP84" s="136"/>
      <c r="FQ84" s="136"/>
      <c r="FR84" s="136"/>
      <c r="FS84" s="136"/>
      <c r="FT84" s="136"/>
      <c r="FU84" s="136"/>
      <c r="FV84" s="136"/>
      <c r="FW84" s="136"/>
      <c r="FX84" s="136"/>
      <c r="FY84" s="136"/>
      <c r="FZ84" s="136"/>
      <c r="GA84" s="136"/>
      <c r="GB84" s="136"/>
      <c r="GC84" s="136"/>
      <c r="GD84" s="136"/>
      <c r="GE84" s="136"/>
      <c r="GF84" s="136"/>
      <c r="GG84" s="136"/>
      <c r="GH84" s="136"/>
      <c r="GI84" s="136"/>
      <c r="GJ84" s="136"/>
      <c r="GK84" s="136"/>
      <c r="GL84" s="136"/>
      <c r="GM84" s="136"/>
      <c r="GN84" s="136"/>
      <c r="GO84" s="136"/>
      <c r="GP84" s="136"/>
      <c r="GQ84" s="136"/>
      <c r="GR84" s="136"/>
      <c r="GS84" s="136"/>
      <c r="GT84" s="136"/>
      <c r="GU84" s="136"/>
      <c r="GV84" s="136"/>
      <c r="GW84" s="136"/>
      <c r="GX84" s="136"/>
      <c r="GY84" s="136"/>
      <c r="GZ84" s="136"/>
      <c r="HA84" s="136"/>
      <c r="HB84" s="136"/>
      <c r="HC84" s="136"/>
      <c r="HD84" s="136"/>
      <c r="HE84" s="136"/>
      <c r="HF84" s="136"/>
      <c r="HG84" s="136"/>
      <c r="HH84" s="136"/>
      <c r="HI84" s="136"/>
      <c r="HJ84" s="136"/>
      <c r="HK84" s="136"/>
      <c r="HL84" s="136"/>
      <c r="HM84" s="136"/>
      <c r="HN84" s="136"/>
      <c r="HO84" s="136"/>
      <c r="HP84" s="136"/>
      <c r="HQ84" s="136"/>
      <c r="HR84" s="136"/>
      <c r="HS84" s="136"/>
      <c r="HT84" s="136"/>
      <c r="HU84" s="136"/>
      <c r="HV84" s="136"/>
      <c r="HW84" s="136"/>
      <c r="HX84" s="136"/>
      <c r="HY84" s="136"/>
      <c r="HZ84" s="136"/>
      <c r="IA84" s="136"/>
      <c r="IB84" s="136"/>
      <c r="IC84" s="136"/>
      <c r="ID84" s="136"/>
      <c r="IE84" s="136"/>
      <c r="IF84" s="136"/>
      <c r="IG84" s="136"/>
      <c r="IH84" s="136"/>
      <c r="II84" s="136"/>
      <c r="IJ84" s="136"/>
      <c r="IK84" s="136"/>
      <c r="IL84" s="136"/>
      <c r="IM84" s="136"/>
      <c r="IN84" s="136"/>
      <c r="IO84" s="136"/>
      <c r="IP84" s="136"/>
      <c r="IQ84" s="136"/>
      <c r="IR84" s="136"/>
      <c r="IS84" s="136"/>
      <c r="IT84" s="136"/>
      <c r="IU84" s="136"/>
      <c r="IV84" s="136"/>
      <c r="IW84" s="136"/>
    </row>
    <row r="85" spans="1:257" s="146" customFormat="1" x14ac:dyDescent="0.2">
      <c r="A85" s="136"/>
      <c r="B85" s="174"/>
      <c r="C85" s="147"/>
      <c r="D85" s="175"/>
      <c r="E85" s="175"/>
      <c r="F85" s="175"/>
      <c r="G85" s="17"/>
      <c r="H85" s="17"/>
      <c r="I85" s="17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6"/>
      <c r="X85" s="136"/>
      <c r="Y85" s="136"/>
      <c r="Z85" s="136"/>
      <c r="AA85" s="136"/>
      <c r="AB85" s="136"/>
      <c r="AC85" s="136"/>
      <c r="AD85" s="136"/>
      <c r="AE85" s="136"/>
      <c r="AF85" s="136"/>
      <c r="AG85" s="136"/>
      <c r="AH85" s="136"/>
      <c r="AI85" s="136"/>
      <c r="AJ85" s="136"/>
      <c r="AK85" s="136"/>
      <c r="AL85" s="136"/>
      <c r="AM85" s="136"/>
      <c r="AN85" s="136"/>
      <c r="AO85" s="136"/>
      <c r="AP85" s="136"/>
      <c r="AQ85" s="136"/>
      <c r="AR85" s="136"/>
      <c r="AS85" s="136"/>
      <c r="AT85" s="136"/>
      <c r="AU85" s="136"/>
      <c r="AV85" s="136"/>
      <c r="AW85" s="136"/>
      <c r="AX85" s="136"/>
      <c r="AY85" s="136"/>
      <c r="AZ85" s="136"/>
      <c r="BA85" s="136"/>
      <c r="BB85" s="136"/>
      <c r="BC85" s="136"/>
      <c r="BD85" s="136"/>
      <c r="BE85" s="136"/>
      <c r="BF85" s="136"/>
      <c r="BG85" s="136"/>
      <c r="BH85" s="136"/>
      <c r="BI85" s="136"/>
      <c r="BJ85" s="136"/>
      <c r="BK85" s="136"/>
      <c r="BL85" s="136"/>
      <c r="BM85" s="136"/>
      <c r="BN85" s="136"/>
      <c r="BO85" s="136"/>
      <c r="BP85" s="136"/>
      <c r="BQ85" s="136"/>
      <c r="BR85" s="136"/>
      <c r="BS85" s="136"/>
      <c r="BT85" s="136"/>
      <c r="BU85" s="136"/>
      <c r="BV85" s="136"/>
      <c r="BW85" s="136"/>
      <c r="BX85" s="136"/>
      <c r="BY85" s="136"/>
      <c r="BZ85" s="136"/>
      <c r="CA85" s="136"/>
      <c r="CB85" s="136"/>
      <c r="CC85" s="136"/>
      <c r="CD85" s="136"/>
      <c r="CE85" s="136"/>
      <c r="CF85" s="136"/>
      <c r="CG85" s="136"/>
      <c r="CH85" s="136"/>
      <c r="CI85" s="136"/>
      <c r="CJ85" s="136"/>
      <c r="CK85" s="136"/>
      <c r="CL85" s="136"/>
      <c r="CM85" s="136"/>
      <c r="CN85" s="136"/>
      <c r="CO85" s="136"/>
      <c r="CP85" s="136"/>
      <c r="CQ85" s="136"/>
      <c r="CR85" s="136"/>
      <c r="CS85" s="136"/>
      <c r="CT85" s="136"/>
      <c r="CU85" s="136"/>
      <c r="CV85" s="136"/>
      <c r="CW85" s="136"/>
      <c r="CX85" s="136"/>
      <c r="CY85" s="136"/>
      <c r="CZ85" s="136"/>
      <c r="DA85" s="136"/>
      <c r="DB85" s="136"/>
      <c r="DC85" s="136"/>
      <c r="DD85" s="136"/>
      <c r="DE85" s="136"/>
      <c r="DF85" s="136"/>
      <c r="DG85" s="136"/>
      <c r="DH85" s="136"/>
      <c r="DI85" s="136"/>
      <c r="DJ85" s="136"/>
      <c r="DK85" s="136"/>
      <c r="DL85" s="136"/>
      <c r="DM85" s="136"/>
      <c r="DN85" s="136"/>
      <c r="DO85" s="136"/>
      <c r="DP85" s="136"/>
      <c r="DQ85" s="136"/>
      <c r="DR85" s="136"/>
      <c r="DS85" s="136"/>
      <c r="DT85" s="136"/>
      <c r="DU85" s="136"/>
      <c r="DV85" s="136"/>
      <c r="DW85" s="136"/>
      <c r="DX85" s="136"/>
      <c r="DY85" s="136"/>
      <c r="DZ85" s="136"/>
      <c r="EA85" s="136"/>
      <c r="EB85" s="136"/>
      <c r="EC85" s="136"/>
      <c r="ED85" s="136"/>
      <c r="EE85" s="136"/>
      <c r="EF85" s="136"/>
      <c r="EG85" s="136"/>
      <c r="EH85" s="136"/>
      <c r="EI85" s="136"/>
      <c r="EJ85" s="136"/>
      <c r="EK85" s="136"/>
      <c r="EL85" s="136"/>
      <c r="EM85" s="136"/>
      <c r="EN85" s="136"/>
      <c r="EO85" s="136"/>
      <c r="EP85" s="136"/>
      <c r="EQ85" s="136"/>
      <c r="ER85" s="136"/>
      <c r="ES85" s="136"/>
      <c r="ET85" s="136"/>
      <c r="EU85" s="136"/>
      <c r="EV85" s="136"/>
      <c r="EW85" s="136"/>
      <c r="EX85" s="136"/>
      <c r="EY85" s="136"/>
      <c r="EZ85" s="136"/>
      <c r="FA85" s="136"/>
      <c r="FB85" s="136"/>
      <c r="FC85" s="136"/>
      <c r="FD85" s="136"/>
      <c r="FE85" s="136"/>
      <c r="FF85" s="136"/>
      <c r="FG85" s="136"/>
      <c r="FH85" s="136"/>
      <c r="FI85" s="136"/>
      <c r="FJ85" s="136"/>
      <c r="FK85" s="136"/>
      <c r="FL85" s="136"/>
      <c r="FM85" s="136"/>
      <c r="FN85" s="136"/>
      <c r="FO85" s="136"/>
      <c r="FP85" s="136"/>
      <c r="FQ85" s="136"/>
      <c r="FR85" s="136"/>
      <c r="FS85" s="136"/>
      <c r="FT85" s="136"/>
      <c r="FU85" s="136"/>
      <c r="FV85" s="136"/>
      <c r="FW85" s="136"/>
      <c r="FX85" s="136"/>
      <c r="FY85" s="136"/>
      <c r="FZ85" s="136"/>
      <c r="GA85" s="136"/>
      <c r="GB85" s="136"/>
      <c r="GC85" s="136"/>
      <c r="GD85" s="136"/>
      <c r="GE85" s="136"/>
      <c r="GF85" s="136"/>
      <c r="GG85" s="136"/>
      <c r="GH85" s="136"/>
      <c r="GI85" s="136"/>
      <c r="GJ85" s="136"/>
      <c r="GK85" s="136"/>
      <c r="GL85" s="136"/>
      <c r="GM85" s="136"/>
      <c r="GN85" s="136"/>
      <c r="GO85" s="136"/>
      <c r="GP85" s="136"/>
      <c r="GQ85" s="136"/>
      <c r="GR85" s="136"/>
      <c r="GS85" s="136"/>
      <c r="GT85" s="136"/>
      <c r="GU85" s="136"/>
      <c r="GV85" s="136"/>
      <c r="GW85" s="136"/>
      <c r="GX85" s="136"/>
      <c r="GY85" s="136"/>
      <c r="GZ85" s="136"/>
      <c r="HA85" s="136"/>
      <c r="HB85" s="136"/>
      <c r="HC85" s="136"/>
      <c r="HD85" s="136"/>
      <c r="HE85" s="136"/>
      <c r="HF85" s="136"/>
      <c r="HG85" s="136"/>
      <c r="HH85" s="136"/>
      <c r="HI85" s="136"/>
      <c r="HJ85" s="136"/>
      <c r="HK85" s="136"/>
      <c r="HL85" s="136"/>
      <c r="HM85" s="136"/>
      <c r="HN85" s="136"/>
      <c r="HO85" s="136"/>
      <c r="HP85" s="136"/>
      <c r="HQ85" s="136"/>
      <c r="HR85" s="136"/>
      <c r="HS85" s="136"/>
      <c r="HT85" s="136"/>
      <c r="HU85" s="136"/>
      <c r="HV85" s="136"/>
      <c r="HW85" s="136"/>
      <c r="HX85" s="136"/>
      <c r="HY85" s="136"/>
      <c r="HZ85" s="136"/>
      <c r="IA85" s="136"/>
      <c r="IB85" s="136"/>
      <c r="IC85" s="136"/>
      <c r="ID85" s="136"/>
      <c r="IE85" s="136"/>
      <c r="IF85" s="136"/>
      <c r="IG85" s="136"/>
      <c r="IH85" s="136"/>
      <c r="II85" s="136"/>
      <c r="IJ85" s="136"/>
      <c r="IK85" s="136"/>
      <c r="IL85" s="136"/>
      <c r="IM85" s="136"/>
      <c r="IN85" s="136"/>
      <c r="IO85" s="136"/>
      <c r="IP85" s="136"/>
      <c r="IQ85" s="136"/>
      <c r="IR85" s="136"/>
      <c r="IS85" s="136"/>
      <c r="IT85" s="136"/>
      <c r="IU85" s="136"/>
      <c r="IV85" s="136"/>
      <c r="IW85" s="136"/>
    </row>
    <row r="86" spans="1:257" s="146" customFormat="1" x14ac:dyDescent="0.2">
      <c r="A86" s="136"/>
      <c r="B86" s="176"/>
      <c r="C86" s="147"/>
      <c r="D86" s="175"/>
      <c r="E86" s="175"/>
      <c r="F86" s="175"/>
      <c r="G86" s="17"/>
      <c r="H86" s="17"/>
      <c r="I86" s="17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6"/>
      <c r="AA86" s="136"/>
      <c r="AB86" s="136"/>
      <c r="AC86" s="136"/>
      <c r="AD86" s="136"/>
      <c r="AE86" s="136"/>
      <c r="AF86" s="136"/>
      <c r="AG86" s="136"/>
      <c r="AH86" s="136"/>
      <c r="AI86" s="136"/>
      <c r="AJ86" s="136"/>
      <c r="AK86" s="136"/>
      <c r="AL86" s="136"/>
      <c r="AM86" s="136"/>
      <c r="AN86" s="136"/>
      <c r="AO86" s="136"/>
      <c r="AP86" s="136"/>
      <c r="AQ86" s="136"/>
      <c r="AR86" s="136"/>
      <c r="AS86" s="136"/>
      <c r="AT86" s="136"/>
      <c r="AU86" s="136"/>
      <c r="AV86" s="136"/>
      <c r="AW86" s="136"/>
      <c r="AX86" s="136"/>
      <c r="AY86" s="136"/>
      <c r="AZ86" s="136"/>
      <c r="BA86" s="136"/>
      <c r="BB86" s="136"/>
      <c r="BC86" s="136"/>
      <c r="BD86" s="136"/>
      <c r="BE86" s="136"/>
      <c r="BF86" s="136"/>
      <c r="BG86" s="136"/>
      <c r="BH86" s="136"/>
      <c r="BI86" s="136"/>
      <c r="BJ86" s="136"/>
      <c r="BK86" s="136"/>
      <c r="BL86" s="136"/>
      <c r="BM86" s="136"/>
      <c r="BN86" s="136"/>
      <c r="BO86" s="136"/>
      <c r="BP86" s="136"/>
      <c r="BQ86" s="136"/>
      <c r="BR86" s="136"/>
      <c r="BS86" s="136"/>
      <c r="BT86" s="136"/>
      <c r="BU86" s="136"/>
      <c r="BV86" s="136"/>
      <c r="BW86" s="136"/>
      <c r="BX86" s="136"/>
      <c r="BY86" s="136"/>
      <c r="BZ86" s="136"/>
      <c r="CA86" s="136"/>
      <c r="CB86" s="136"/>
      <c r="CC86" s="136"/>
      <c r="CD86" s="136"/>
      <c r="CE86" s="136"/>
      <c r="CF86" s="136"/>
      <c r="CG86" s="136"/>
      <c r="CH86" s="136"/>
      <c r="CI86" s="136"/>
      <c r="CJ86" s="136"/>
      <c r="CK86" s="136"/>
      <c r="CL86" s="136"/>
      <c r="CM86" s="136"/>
      <c r="CN86" s="136"/>
      <c r="CO86" s="136"/>
      <c r="CP86" s="136"/>
      <c r="CQ86" s="136"/>
      <c r="CR86" s="136"/>
      <c r="CS86" s="136"/>
      <c r="CT86" s="136"/>
      <c r="CU86" s="136"/>
      <c r="CV86" s="136"/>
      <c r="CW86" s="136"/>
      <c r="CX86" s="136"/>
      <c r="CY86" s="136"/>
      <c r="CZ86" s="136"/>
      <c r="DA86" s="136"/>
      <c r="DB86" s="136"/>
      <c r="DC86" s="136"/>
      <c r="DD86" s="136"/>
      <c r="DE86" s="136"/>
      <c r="DF86" s="136"/>
      <c r="DG86" s="136"/>
      <c r="DH86" s="136"/>
      <c r="DI86" s="136"/>
      <c r="DJ86" s="136"/>
      <c r="DK86" s="136"/>
      <c r="DL86" s="136"/>
      <c r="DM86" s="136"/>
      <c r="DN86" s="136"/>
      <c r="DO86" s="136"/>
      <c r="DP86" s="136"/>
      <c r="DQ86" s="136"/>
      <c r="DR86" s="136"/>
      <c r="DS86" s="136"/>
      <c r="DT86" s="136"/>
      <c r="DU86" s="136"/>
      <c r="DV86" s="136"/>
      <c r="DW86" s="136"/>
      <c r="DX86" s="136"/>
      <c r="DY86" s="136"/>
      <c r="DZ86" s="136"/>
      <c r="EA86" s="136"/>
      <c r="EB86" s="136"/>
      <c r="EC86" s="136"/>
      <c r="ED86" s="136"/>
      <c r="EE86" s="136"/>
      <c r="EF86" s="136"/>
      <c r="EG86" s="136"/>
      <c r="EH86" s="136"/>
      <c r="EI86" s="136"/>
      <c r="EJ86" s="136"/>
      <c r="EK86" s="136"/>
      <c r="EL86" s="136"/>
      <c r="EM86" s="136"/>
      <c r="EN86" s="136"/>
      <c r="EO86" s="136"/>
      <c r="EP86" s="136"/>
      <c r="EQ86" s="136"/>
      <c r="ER86" s="136"/>
      <c r="ES86" s="136"/>
      <c r="ET86" s="136"/>
      <c r="EU86" s="136"/>
      <c r="EV86" s="136"/>
      <c r="EW86" s="136"/>
      <c r="EX86" s="136"/>
      <c r="EY86" s="136"/>
      <c r="EZ86" s="136"/>
      <c r="FA86" s="136"/>
      <c r="FB86" s="136"/>
      <c r="FC86" s="136"/>
      <c r="FD86" s="136"/>
      <c r="FE86" s="136"/>
      <c r="FF86" s="136"/>
      <c r="FG86" s="136"/>
      <c r="FH86" s="136"/>
      <c r="FI86" s="136"/>
      <c r="FJ86" s="136"/>
      <c r="FK86" s="136"/>
      <c r="FL86" s="136"/>
      <c r="FM86" s="136"/>
      <c r="FN86" s="136"/>
      <c r="FO86" s="136"/>
      <c r="FP86" s="136"/>
      <c r="FQ86" s="136"/>
      <c r="FR86" s="136"/>
      <c r="FS86" s="136"/>
      <c r="FT86" s="136"/>
      <c r="FU86" s="136"/>
      <c r="FV86" s="136"/>
      <c r="FW86" s="136"/>
      <c r="FX86" s="136"/>
      <c r="FY86" s="136"/>
      <c r="FZ86" s="136"/>
      <c r="GA86" s="136"/>
      <c r="GB86" s="136"/>
      <c r="GC86" s="136"/>
      <c r="GD86" s="136"/>
      <c r="GE86" s="136"/>
      <c r="GF86" s="136"/>
      <c r="GG86" s="136"/>
      <c r="GH86" s="136"/>
      <c r="GI86" s="136"/>
      <c r="GJ86" s="136"/>
      <c r="GK86" s="136"/>
      <c r="GL86" s="136"/>
      <c r="GM86" s="136"/>
      <c r="GN86" s="136"/>
      <c r="GO86" s="136"/>
      <c r="GP86" s="136"/>
      <c r="GQ86" s="136"/>
      <c r="GR86" s="136"/>
      <c r="GS86" s="136"/>
      <c r="GT86" s="136"/>
      <c r="GU86" s="136"/>
      <c r="GV86" s="136"/>
      <c r="GW86" s="136"/>
      <c r="GX86" s="136"/>
      <c r="GY86" s="136"/>
      <c r="GZ86" s="136"/>
      <c r="HA86" s="136"/>
      <c r="HB86" s="136"/>
      <c r="HC86" s="136"/>
      <c r="HD86" s="136"/>
      <c r="HE86" s="136"/>
      <c r="HF86" s="136"/>
      <c r="HG86" s="136"/>
      <c r="HH86" s="136"/>
      <c r="HI86" s="136"/>
      <c r="HJ86" s="136"/>
      <c r="HK86" s="136"/>
      <c r="HL86" s="136"/>
      <c r="HM86" s="136"/>
      <c r="HN86" s="136"/>
      <c r="HO86" s="136"/>
      <c r="HP86" s="136"/>
      <c r="HQ86" s="136"/>
      <c r="HR86" s="136"/>
      <c r="HS86" s="136"/>
      <c r="HT86" s="136"/>
      <c r="HU86" s="136"/>
      <c r="HV86" s="136"/>
      <c r="HW86" s="136"/>
      <c r="HX86" s="136"/>
      <c r="HY86" s="136"/>
      <c r="HZ86" s="136"/>
      <c r="IA86" s="136"/>
      <c r="IB86" s="136"/>
      <c r="IC86" s="136"/>
      <c r="ID86" s="136"/>
      <c r="IE86" s="136"/>
      <c r="IF86" s="136"/>
      <c r="IG86" s="136"/>
      <c r="IH86" s="136"/>
      <c r="II86" s="136"/>
      <c r="IJ86" s="136"/>
      <c r="IK86" s="136"/>
      <c r="IL86" s="136"/>
      <c r="IM86" s="136"/>
      <c r="IN86" s="136"/>
      <c r="IO86" s="136"/>
      <c r="IP86" s="136"/>
      <c r="IQ86" s="136"/>
      <c r="IR86" s="136"/>
      <c r="IS86" s="136"/>
      <c r="IT86" s="136"/>
      <c r="IU86" s="136"/>
      <c r="IV86" s="136"/>
      <c r="IW86" s="136"/>
    </row>
    <row r="87" spans="1:257" s="146" customFormat="1" x14ac:dyDescent="0.2">
      <c r="A87" s="136"/>
      <c r="B87" s="176"/>
      <c r="C87" s="177"/>
      <c r="D87" s="175"/>
      <c r="E87" s="175"/>
      <c r="F87" s="175"/>
      <c r="G87" s="17"/>
      <c r="H87" s="17"/>
      <c r="I87" s="17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  <c r="AA87" s="136"/>
      <c r="AB87" s="136"/>
      <c r="AC87" s="136"/>
      <c r="AD87" s="136"/>
      <c r="AE87" s="136"/>
      <c r="AF87" s="136"/>
      <c r="AG87" s="136"/>
      <c r="AH87" s="136"/>
      <c r="AI87" s="136"/>
      <c r="AJ87" s="136"/>
      <c r="AK87" s="136"/>
      <c r="AL87" s="136"/>
      <c r="AM87" s="136"/>
      <c r="AN87" s="136"/>
      <c r="AO87" s="136"/>
      <c r="AP87" s="136"/>
      <c r="AQ87" s="136"/>
      <c r="AR87" s="136"/>
      <c r="AS87" s="136"/>
      <c r="AT87" s="136"/>
      <c r="AU87" s="136"/>
      <c r="AV87" s="136"/>
      <c r="AW87" s="136"/>
      <c r="AX87" s="136"/>
      <c r="AY87" s="136"/>
      <c r="AZ87" s="136"/>
      <c r="BA87" s="136"/>
      <c r="BB87" s="136"/>
      <c r="BC87" s="136"/>
      <c r="BD87" s="136"/>
      <c r="BE87" s="136"/>
      <c r="BF87" s="136"/>
      <c r="BG87" s="136"/>
      <c r="BH87" s="136"/>
      <c r="BI87" s="136"/>
      <c r="BJ87" s="136"/>
      <c r="BK87" s="136"/>
      <c r="BL87" s="136"/>
      <c r="BM87" s="136"/>
      <c r="BN87" s="136"/>
      <c r="BO87" s="136"/>
      <c r="BP87" s="136"/>
      <c r="BQ87" s="136"/>
      <c r="BR87" s="136"/>
      <c r="BS87" s="136"/>
      <c r="BT87" s="136"/>
      <c r="BU87" s="136"/>
      <c r="BV87" s="136"/>
      <c r="BW87" s="136"/>
      <c r="BX87" s="136"/>
      <c r="BY87" s="136"/>
      <c r="BZ87" s="136"/>
      <c r="CA87" s="136"/>
      <c r="CB87" s="136"/>
      <c r="CC87" s="136"/>
      <c r="CD87" s="136"/>
      <c r="CE87" s="136"/>
      <c r="CF87" s="136"/>
      <c r="CG87" s="136"/>
      <c r="CH87" s="136"/>
      <c r="CI87" s="136"/>
      <c r="CJ87" s="136"/>
      <c r="CK87" s="136"/>
      <c r="CL87" s="136"/>
      <c r="CM87" s="136"/>
      <c r="CN87" s="136"/>
      <c r="CO87" s="136"/>
      <c r="CP87" s="136"/>
      <c r="CQ87" s="136"/>
      <c r="CR87" s="136"/>
      <c r="CS87" s="136"/>
      <c r="CT87" s="136"/>
      <c r="CU87" s="136"/>
      <c r="CV87" s="136"/>
      <c r="CW87" s="136"/>
      <c r="CX87" s="136"/>
      <c r="CY87" s="136"/>
      <c r="CZ87" s="136"/>
      <c r="DA87" s="136"/>
      <c r="DB87" s="136"/>
      <c r="DC87" s="136"/>
      <c r="DD87" s="136"/>
      <c r="DE87" s="136"/>
      <c r="DF87" s="136"/>
      <c r="DG87" s="136"/>
      <c r="DH87" s="136"/>
      <c r="DI87" s="136"/>
      <c r="DJ87" s="136"/>
      <c r="DK87" s="136"/>
      <c r="DL87" s="136"/>
      <c r="DM87" s="136"/>
      <c r="DN87" s="136"/>
      <c r="DO87" s="136"/>
      <c r="DP87" s="136"/>
      <c r="DQ87" s="136"/>
      <c r="DR87" s="136"/>
      <c r="DS87" s="136"/>
      <c r="DT87" s="136"/>
      <c r="DU87" s="136"/>
      <c r="DV87" s="136"/>
      <c r="DW87" s="136"/>
      <c r="DX87" s="136"/>
      <c r="DY87" s="136"/>
      <c r="DZ87" s="136"/>
      <c r="EA87" s="136"/>
      <c r="EB87" s="136"/>
      <c r="EC87" s="136"/>
      <c r="ED87" s="136"/>
      <c r="EE87" s="136"/>
      <c r="EF87" s="136"/>
      <c r="EG87" s="136"/>
      <c r="EH87" s="136"/>
      <c r="EI87" s="136"/>
      <c r="EJ87" s="136"/>
      <c r="EK87" s="136"/>
      <c r="EL87" s="136"/>
      <c r="EM87" s="136"/>
      <c r="EN87" s="136"/>
      <c r="EO87" s="136"/>
      <c r="EP87" s="136"/>
      <c r="EQ87" s="136"/>
      <c r="ER87" s="136"/>
      <c r="ES87" s="136"/>
      <c r="ET87" s="136"/>
      <c r="EU87" s="136"/>
      <c r="EV87" s="136"/>
      <c r="EW87" s="136"/>
      <c r="EX87" s="136"/>
      <c r="EY87" s="136"/>
      <c r="EZ87" s="136"/>
      <c r="FA87" s="136"/>
      <c r="FB87" s="136"/>
      <c r="FC87" s="136"/>
      <c r="FD87" s="136"/>
      <c r="FE87" s="136"/>
      <c r="FF87" s="136"/>
      <c r="FG87" s="136"/>
      <c r="FH87" s="136"/>
      <c r="FI87" s="136"/>
      <c r="FJ87" s="136"/>
      <c r="FK87" s="136"/>
      <c r="FL87" s="136"/>
      <c r="FM87" s="136"/>
      <c r="FN87" s="136"/>
      <c r="FO87" s="136"/>
      <c r="FP87" s="136"/>
      <c r="FQ87" s="136"/>
      <c r="FR87" s="136"/>
      <c r="FS87" s="136"/>
      <c r="FT87" s="136"/>
      <c r="FU87" s="136"/>
      <c r="FV87" s="136"/>
      <c r="FW87" s="136"/>
      <c r="FX87" s="136"/>
      <c r="FY87" s="136"/>
      <c r="FZ87" s="136"/>
      <c r="GA87" s="136"/>
      <c r="GB87" s="136"/>
      <c r="GC87" s="136"/>
      <c r="GD87" s="136"/>
      <c r="GE87" s="136"/>
      <c r="GF87" s="136"/>
      <c r="GG87" s="136"/>
      <c r="GH87" s="136"/>
      <c r="GI87" s="136"/>
      <c r="GJ87" s="136"/>
      <c r="GK87" s="136"/>
      <c r="GL87" s="136"/>
      <c r="GM87" s="136"/>
      <c r="GN87" s="136"/>
      <c r="GO87" s="136"/>
      <c r="GP87" s="136"/>
      <c r="GQ87" s="136"/>
      <c r="GR87" s="136"/>
      <c r="GS87" s="136"/>
      <c r="GT87" s="136"/>
      <c r="GU87" s="136"/>
      <c r="GV87" s="136"/>
      <c r="GW87" s="136"/>
      <c r="GX87" s="136"/>
      <c r="GY87" s="136"/>
      <c r="GZ87" s="136"/>
      <c r="HA87" s="136"/>
      <c r="HB87" s="136"/>
      <c r="HC87" s="136"/>
      <c r="HD87" s="136"/>
      <c r="HE87" s="136"/>
      <c r="HF87" s="136"/>
      <c r="HG87" s="136"/>
      <c r="HH87" s="136"/>
      <c r="HI87" s="136"/>
      <c r="HJ87" s="136"/>
      <c r="HK87" s="136"/>
      <c r="HL87" s="136"/>
      <c r="HM87" s="136"/>
      <c r="HN87" s="136"/>
      <c r="HO87" s="136"/>
      <c r="HP87" s="136"/>
      <c r="HQ87" s="136"/>
      <c r="HR87" s="136"/>
      <c r="HS87" s="136"/>
      <c r="HT87" s="136"/>
      <c r="HU87" s="136"/>
      <c r="HV87" s="136"/>
      <c r="HW87" s="136"/>
      <c r="HX87" s="136"/>
      <c r="HY87" s="136"/>
      <c r="HZ87" s="136"/>
      <c r="IA87" s="136"/>
      <c r="IB87" s="136"/>
      <c r="IC87" s="136"/>
      <c r="ID87" s="136"/>
      <c r="IE87" s="136"/>
      <c r="IF87" s="136"/>
      <c r="IG87" s="136"/>
      <c r="IH87" s="136"/>
      <c r="II87" s="136"/>
      <c r="IJ87" s="136"/>
      <c r="IK87" s="136"/>
      <c r="IL87" s="136"/>
      <c r="IM87" s="136"/>
      <c r="IN87" s="136"/>
      <c r="IO87" s="136"/>
      <c r="IP87" s="136"/>
      <c r="IQ87" s="136"/>
      <c r="IR87" s="136"/>
      <c r="IS87" s="136"/>
      <c r="IT87" s="136"/>
      <c r="IU87" s="136"/>
      <c r="IV87" s="136"/>
      <c r="IW87" s="136"/>
    </row>
    <row r="88" spans="1:257" s="146" customFormat="1" x14ac:dyDescent="0.2">
      <c r="A88" s="136"/>
      <c r="B88" s="176"/>
      <c r="C88" s="178"/>
      <c r="D88" s="175"/>
      <c r="E88" s="175"/>
      <c r="F88" s="175"/>
      <c r="G88" s="17"/>
      <c r="H88" s="17"/>
      <c r="I88" s="17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36"/>
      <c r="BK88" s="136"/>
      <c r="BL88" s="136"/>
      <c r="BM88" s="136"/>
      <c r="BN88" s="136"/>
      <c r="BO88" s="136"/>
      <c r="BP88" s="136"/>
      <c r="BQ88" s="136"/>
      <c r="BR88" s="136"/>
      <c r="BS88" s="136"/>
      <c r="BT88" s="136"/>
      <c r="BU88" s="136"/>
      <c r="BV88" s="136"/>
      <c r="BW88" s="136"/>
      <c r="BX88" s="136"/>
      <c r="BY88" s="136"/>
      <c r="BZ88" s="136"/>
      <c r="CA88" s="136"/>
      <c r="CB88" s="136"/>
      <c r="CC88" s="136"/>
      <c r="CD88" s="136"/>
      <c r="CE88" s="136"/>
      <c r="CF88" s="136"/>
      <c r="CG88" s="136"/>
      <c r="CH88" s="136"/>
      <c r="CI88" s="136"/>
      <c r="CJ88" s="136"/>
      <c r="CK88" s="136"/>
      <c r="CL88" s="136"/>
      <c r="CM88" s="136"/>
      <c r="CN88" s="136"/>
      <c r="CO88" s="136"/>
      <c r="CP88" s="136"/>
      <c r="CQ88" s="136"/>
      <c r="CR88" s="136"/>
      <c r="CS88" s="136"/>
      <c r="CT88" s="136"/>
      <c r="CU88" s="136"/>
      <c r="CV88" s="136"/>
      <c r="CW88" s="136"/>
      <c r="CX88" s="136"/>
      <c r="CY88" s="136"/>
      <c r="CZ88" s="136"/>
      <c r="DA88" s="136"/>
      <c r="DB88" s="136"/>
      <c r="DC88" s="136"/>
      <c r="DD88" s="136"/>
      <c r="DE88" s="136"/>
      <c r="DF88" s="136"/>
      <c r="DG88" s="136"/>
      <c r="DH88" s="136"/>
      <c r="DI88" s="136"/>
      <c r="DJ88" s="136"/>
      <c r="DK88" s="136"/>
      <c r="DL88" s="136"/>
      <c r="DM88" s="136"/>
      <c r="DN88" s="136"/>
      <c r="DO88" s="136"/>
      <c r="DP88" s="136"/>
      <c r="DQ88" s="136"/>
      <c r="DR88" s="136"/>
      <c r="DS88" s="136"/>
      <c r="DT88" s="136"/>
      <c r="DU88" s="136"/>
      <c r="DV88" s="136"/>
      <c r="DW88" s="136"/>
      <c r="DX88" s="136"/>
      <c r="DY88" s="136"/>
      <c r="DZ88" s="136"/>
      <c r="EA88" s="136"/>
      <c r="EB88" s="136"/>
      <c r="EC88" s="136"/>
      <c r="ED88" s="136"/>
      <c r="EE88" s="136"/>
      <c r="EF88" s="136"/>
      <c r="EG88" s="136"/>
      <c r="EH88" s="136"/>
      <c r="EI88" s="136"/>
      <c r="EJ88" s="136"/>
      <c r="EK88" s="136"/>
      <c r="EL88" s="136"/>
      <c r="EM88" s="136"/>
      <c r="EN88" s="136"/>
      <c r="EO88" s="136"/>
      <c r="EP88" s="136"/>
      <c r="EQ88" s="136"/>
      <c r="ER88" s="136"/>
      <c r="ES88" s="136"/>
      <c r="ET88" s="136"/>
      <c r="EU88" s="136"/>
      <c r="EV88" s="136"/>
      <c r="EW88" s="136"/>
      <c r="EX88" s="136"/>
      <c r="EY88" s="136"/>
      <c r="EZ88" s="136"/>
      <c r="FA88" s="136"/>
      <c r="FB88" s="136"/>
      <c r="FC88" s="136"/>
      <c r="FD88" s="136"/>
      <c r="FE88" s="136"/>
      <c r="FF88" s="136"/>
      <c r="FG88" s="136"/>
      <c r="FH88" s="136"/>
      <c r="FI88" s="136"/>
      <c r="FJ88" s="136"/>
      <c r="FK88" s="136"/>
      <c r="FL88" s="136"/>
      <c r="FM88" s="136"/>
      <c r="FN88" s="136"/>
      <c r="FO88" s="136"/>
      <c r="FP88" s="136"/>
      <c r="FQ88" s="136"/>
      <c r="FR88" s="136"/>
      <c r="FS88" s="136"/>
      <c r="FT88" s="136"/>
      <c r="FU88" s="136"/>
      <c r="FV88" s="136"/>
      <c r="FW88" s="136"/>
      <c r="FX88" s="136"/>
      <c r="FY88" s="136"/>
      <c r="FZ88" s="136"/>
      <c r="GA88" s="136"/>
      <c r="GB88" s="136"/>
      <c r="GC88" s="136"/>
      <c r="GD88" s="136"/>
      <c r="GE88" s="136"/>
      <c r="GF88" s="136"/>
      <c r="GG88" s="136"/>
      <c r="GH88" s="136"/>
      <c r="GI88" s="136"/>
      <c r="GJ88" s="136"/>
      <c r="GK88" s="136"/>
      <c r="GL88" s="136"/>
      <c r="GM88" s="136"/>
      <c r="GN88" s="136"/>
      <c r="GO88" s="136"/>
      <c r="GP88" s="136"/>
      <c r="GQ88" s="136"/>
      <c r="GR88" s="136"/>
      <c r="GS88" s="136"/>
      <c r="GT88" s="136"/>
      <c r="GU88" s="136"/>
      <c r="GV88" s="136"/>
      <c r="GW88" s="136"/>
      <c r="GX88" s="136"/>
      <c r="GY88" s="136"/>
      <c r="GZ88" s="136"/>
      <c r="HA88" s="136"/>
      <c r="HB88" s="136"/>
      <c r="HC88" s="136"/>
      <c r="HD88" s="136"/>
      <c r="HE88" s="136"/>
      <c r="HF88" s="136"/>
      <c r="HG88" s="136"/>
      <c r="HH88" s="136"/>
      <c r="HI88" s="136"/>
      <c r="HJ88" s="136"/>
      <c r="HK88" s="136"/>
      <c r="HL88" s="136"/>
      <c r="HM88" s="136"/>
      <c r="HN88" s="136"/>
      <c r="HO88" s="136"/>
      <c r="HP88" s="136"/>
      <c r="HQ88" s="136"/>
      <c r="HR88" s="136"/>
      <c r="HS88" s="136"/>
      <c r="HT88" s="136"/>
      <c r="HU88" s="136"/>
      <c r="HV88" s="136"/>
      <c r="HW88" s="136"/>
      <c r="HX88" s="136"/>
      <c r="HY88" s="136"/>
      <c r="HZ88" s="136"/>
      <c r="IA88" s="136"/>
      <c r="IB88" s="136"/>
      <c r="IC88" s="136"/>
      <c r="ID88" s="136"/>
      <c r="IE88" s="136"/>
      <c r="IF88" s="136"/>
      <c r="IG88" s="136"/>
      <c r="IH88" s="136"/>
      <c r="II88" s="136"/>
      <c r="IJ88" s="136"/>
      <c r="IK88" s="136"/>
      <c r="IL88" s="136"/>
      <c r="IM88" s="136"/>
      <c r="IN88" s="136"/>
      <c r="IO88" s="136"/>
      <c r="IP88" s="136"/>
      <c r="IQ88" s="136"/>
      <c r="IR88" s="136"/>
      <c r="IS88" s="136"/>
      <c r="IT88" s="136"/>
      <c r="IU88" s="136"/>
      <c r="IV88" s="136"/>
      <c r="IW88" s="136"/>
    </row>
    <row r="89" spans="1:257" s="146" customFormat="1" x14ac:dyDescent="0.2">
      <c r="A89" s="136"/>
      <c r="B89" s="176"/>
      <c r="C89" s="166"/>
      <c r="D89" s="175"/>
      <c r="E89" s="175"/>
      <c r="F89" s="175"/>
      <c r="G89" s="17"/>
      <c r="H89" s="17"/>
      <c r="I89" s="17"/>
      <c r="K89" s="136"/>
      <c r="L89" s="136"/>
      <c r="M89" s="136"/>
      <c r="N89" s="136"/>
      <c r="O89" s="136"/>
      <c r="P89" s="136"/>
      <c r="Q89" s="136"/>
      <c r="R89" s="136"/>
      <c r="S89" s="136"/>
      <c r="T89" s="136"/>
      <c r="U89" s="136"/>
      <c r="V89" s="136"/>
      <c r="W89" s="136"/>
      <c r="X89" s="136"/>
      <c r="Y89" s="136"/>
      <c r="Z89" s="136"/>
      <c r="AA89" s="136"/>
      <c r="AB89" s="136"/>
      <c r="AC89" s="136"/>
      <c r="AD89" s="136"/>
      <c r="AE89" s="136"/>
      <c r="AF89" s="136"/>
      <c r="AG89" s="136"/>
      <c r="AH89" s="136"/>
      <c r="AI89" s="136"/>
      <c r="AJ89" s="136"/>
      <c r="AK89" s="136"/>
      <c r="AL89" s="136"/>
      <c r="AM89" s="136"/>
      <c r="AN89" s="136"/>
      <c r="AO89" s="136"/>
      <c r="AP89" s="136"/>
      <c r="AQ89" s="136"/>
      <c r="AR89" s="136"/>
      <c r="AS89" s="136"/>
      <c r="AT89" s="136"/>
      <c r="AU89" s="136"/>
      <c r="AV89" s="136"/>
      <c r="AW89" s="136"/>
      <c r="AX89" s="136"/>
      <c r="AY89" s="136"/>
      <c r="AZ89" s="136"/>
      <c r="BA89" s="136"/>
      <c r="BB89" s="136"/>
      <c r="BC89" s="136"/>
      <c r="BD89" s="136"/>
      <c r="BE89" s="136"/>
      <c r="BF89" s="136"/>
      <c r="BG89" s="136"/>
      <c r="BH89" s="136"/>
      <c r="BI89" s="136"/>
      <c r="BJ89" s="136"/>
      <c r="BK89" s="136"/>
      <c r="BL89" s="136"/>
      <c r="BM89" s="136"/>
      <c r="BN89" s="136"/>
      <c r="BO89" s="136"/>
      <c r="BP89" s="136"/>
      <c r="BQ89" s="136"/>
      <c r="BR89" s="136"/>
      <c r="BS89" s="136"/>
      <c r="BT89" s="136"/>
      <c r="BU89" s="136"/>
      <c r="BV89" s="136"/>
      <c r="BW89" s="136"/>
      <c r="BX89" s="136"/>
      <c r="BY89" s="136"/>
      <c r="BZ89" s="136"/>
      <c r="CA89" s="136"/>
      <c r="CB89" s="136"/>
      <c r="CC89" s="136"/>
      <c r="CD89" s="136"/>
      <c r="CE89" s="136"/>
      <c r="CF89" s="136"/>
      <c r="CG89" s="136"/>
      <c r="CH89" s="136"/>
      <c r="CI89" s="136"/>
      <c r="CJ89" s="136"/>
      <c r="CK89" s="136"/>
      <c r="CL89" s="136"/>
      <c r="CM89" s="136"/>
      <c r="CN89" s="136"/>
      <c r="CO89" s="136"/>
      <c r="CP89" s="136"/>
      <c r="CQ89" s="136"/>
      <c r="CR89" s="136"/>
      <c r="CS89" s="136"/>
      <c r="CT89" s="136"/>
      <c r="CU89" s="136"/>
      <c r="CV89" s="136"/>
      <c r="CW89" s="136"/>
      <c r="CX89" s="136"/>
      <c r="CY89" s="136"/>
      <c r="CZ89" s="136"/>
      <c r="DA89" s="136"/>
      <c r="DB89" s="136"/>
      <c r="DC89" s="136"/>
      <c r="DD89" s="136"/>
      <c r="DE89" s="136"/>
      <c r="DF89" s="136"/>
      <c r="DG89" s="136"/>
      <c r="DH89" s="136"/>
      <c r="DI89" s="136"/>
      <c r="DJ89" s="136"/>
      <c r="DK89" s="136"/>
      <c r="DL89" s="136"/>
      <c r="DM89" s="136"/>
      <c r="DN89" s="136"/>
      <c r="DO89" s="136"/>
      <c r="DP89" s="136"/>
      <c r="DQ89" s="136"/>
      <c r="DR89" s="136"/>
      <c r="DS89" s="136"/>
      <c r="DT89" s="136"/>
      <c r="DU89" s="136"/>
      <c r="DV89" s="136"/>
      <c r="DW89" s="136"/>
      <c r="DX89" s="136"/>
      <c r="DY89" s="136"/>
      <c r="DZ89" s="136"/>
      <c r="EA89" s="136"/>
      <c r="EB89" s="136"/>
      <c r="EC89" s="136"/>
      <c r="ED89" s="136"/>
      <c r="EE89" s="136"/>
      <c r="EF89" s="136"/>
      <c r="EG89" s="136"/>
      <c r="EH89" s="136"/>
      <c r="EI89" s="136"/>
      <c r="EJ89" s="136"/>
      <c r="EK89" s="136"/>
      <c r="EL89" s="136"/>
      <c r="EM89" s="136"/>
      <c r="EN89" s="136"/>
      <c r="EO89" s="136"/>
      <c r="EP89" s="136"/>
      <c r="EQ89" s="136"/>
      <c r="ER89" s="136"/>
      <c r="ES89" s="136"/>
      <c r="ET89" s="136"/>
      <c r="EU89" s="136"/>
      <c r="EV89" s="136"/>
      <c r="EW89" s="136"/>
      <c r="EX89" s="136"/>
      <c r="EY89" s="136"/>
      <c r="EZ89" s="136"/>
      <c r="FA89" s="136"/>
      <c r="FB89" s="136"/>
      <c r="FC89" s="136"/>
      <c r="FD89" s="136"/>
      <c r="FE89" s="136"/>
      <c r="FF89" s="136"/>
      <c r="FG89" s="136"/>
      <c r="FH89" s="136"/>
      <c r="FI89" s="136"/>
      <c r="FJ89" s="136"/>
      <c r="FK89" s="136"/>
      <c r="FL89" s="136"/>
      <c r="FM89" s="136"/>
      <c r="FN89" s="136"/>
      <c r="FO89" s="136"/>
      <c r="FP89" s="136"/>
      <c r="FQ89" s="136"/>
      <c r="FR89" s="136"/>
      <c r="FS89" s="136"/>
      <c r="FT89" s="136"/>
      <c r="FU89" s="136"/>
      <c r="FV89" s="136"/>
      <c r="FW89" s="136"/>
      <c r="FX89" s="136"/>
      <c r="FY89" s="136"/>
      <c r="FZ89" s="136"/>
      <c r="GA89" s="136"/>
      <c r="GB89" s="136"/>
      <c r="GC89" s="136"/>
      <c r="GD89" s="136"/>
      <c r="GE89" s="136"/>
      <c r="GF89" s="136"/>
      <c r="GG89" s="136"/>
      <c r="GH89" s="136"/>
      <c r="GI89" s="136"/>
      <c r="GJ89" s="136"/>
      <c r="GK89" s="136"/>
      <c r="GL89" s="136"/>
      <c r="GM89" s="136"/>
      <c r="GN89" s="136"/>
      <c r="GO89" s="136"/>
      <c r="GP89" s="136"/>
      <c r="GQ89" s="136"/>
      <c r="GR89" s="136"/>
      <c r="GS89" s="136"/>
      <c r="GT89" s="136"/>
      <c r="GU89" s="136"/>
      <c r="GV89" s="136"/>
      <c r="GW89" s="136"/>
      <c r="GX89" s="136"/>
      <c r="GY89" s="136"/>
      <c r="GZ89" s="136"/>
      <c r="HA89" s="136"/>
      <c r="HB89" s="136"/>
      <c r="HC89" s="136"/>
      <c r="HD89" s="136"/>
      <c r="HE89" s="136"/>
      <c r="HF89" s="136"/>
      <c r="HG89" s="136"/>
      <c r="HH89" s="136"/>
      <c r="HI89" s="136"/>
      <c r="HJ89" s="136"/>
      <c r="HK89" s="136"/>
      <c r="HL89" s="136"/>
      <c r="HM89" s="136"/>
      <c r="HN89" s="136"/>
      <c r="HO89" s="136"/>
      <c r="HP89" s="136"/>
      <c r="HQ89" s="136"/>
      <c r="HR89" s="136"/>
      <c r="HS89" s="136"/>
      <c r="HT89" s="136"/>
      <c r="HU89" s="136"/>
      <c r="HV89" s="136"/>
      <c r="HW89" s="136"/>
      <c r="HX89" s="136"/>
      <c r="HY89" s="136"/>
      <c r="HZ89" s="136"/>
      <c r="IA89" s="136"/>
      <c r="IB89" s="136"/>
      <c r="IC89" s="136"/>
      <c r="ID89" s="136"/>
      <c r="IE89" s="136"/>
      <c r="IF89" s="136"/>
      <c r="IG89" s="136"/>
      <c r="IH89" s="136"/>
      <c r="II89" s="136"/>
      <c r="IJ89" s="136"/>
      <c r="IK89" s="136"/>
      <c r="IL89" s="136"/>
      <c r="IM89" s="136"/>
      <c r="IN89" s="136"/>
      <c r="IO89" s="136"/>
      <c r="IP89" s="136"/>
      <c r="IQ89" s="136"/>
      <c r="IR89" s="136"/>
      <c r="IS89" s="136"/>
      <c r="IT89" s="136"/>
      <c r="IU89" s="136"/>
      <c r="IV89" s="136"/>
      <c r="IW89" s="136"/>
    </row>
    <row r="90" spans="1:257" s="146" customFormat="1" x14ac:dyDescent="0.2">
      <c r="A90" s="136"/>
      <c r="B90" s="183"/>
      <c r="C90" s="180"/>
      <c r="D90" s="181"/>
      <c r="E90" s="181"/>
      <c r="F90" s="181"/>
      <c r="G90" s="17"/>
      <c r="H90" s="17"/>
      <c r="I90" s="17"/>
      <c r="K90" s="136"/>
      <c r="L90" s="136"/>
      <c r="M90" s="136"/>
      <c r="N90" s="136"/>
      <c r="O90" s="136"/>
      <c r="P90" s="136"/>
      <c r="Q90" s="136"/>
      <c r="R90" s="136"/>
      <c r="S90" s="136"/>
      <c r="T90" s="136"/>
      <c r="U90" s="136"/>
      <c r="V90" s="136"/>
      <c r="W90" s="136"/>
      <c r="X90" s="136"/>
      <c r="Y90" s="136"/>
      <c r="Z90" s="136"/>
      <c r="AA90" s="136"/>
      <c r="AB90" s="136"/>
      <c r="AC90" s="136"/>
      <c r="AD90" s="136"/>
      <c r="AE90" s="136"/>
      <c r="AF90" s="136"/>
      <c r="AG90" s="136"/>
      <c r="AH90" s="136"/>
      <c r="AI90" s="136"/>
      <c r="AJ90" s="136"/>
      <c r="AK90" s="136"/>
      <c r="AL90" s="136"/>
      <c r="AM90" s="136"/>
      <c r="AN90" s="136"/>
      <c r="AO90" s="136"/>
      <c r="AP90" s="136"/>
      <c r="AQ90" s="136"/>
      <c r="AR90" s="136"/>
      <c r="AS90" s="136"/>
      <c r="AT90" s="136"/>
      <c r="AU90" s="136"/>
      <c r="AV90" s="136"/>
      <c r="AW90" s="136"/>
      <c r="AX90" s="136"/>
      <c r="AY90" s="136"/>
      <c r="AZ90" s="136"/>
      <c r="BA90" s="136"/>
      <c r="BB90" s="136"/>
      <c r="BC90" s="136"/>
      <c r="BD90" s="136"/>
      <c r="BE90" s="136"/>
      <c r="BF90" s="136"/>
      <c r="BG90" s="136"/>
      <c r="BH90" s="136"/>
      <c r="BI90" s="136"/>
      <c r="BJ90" s="136"/>
      <c r="BK90" s="136"/>
      <c r="BL90" s="136"/>
      <c r="BM90" s="136"/>
      <c r="BN90" s="136"/>
      <c r="BO90" s="136"/>
      <c r="BP90" s="136"/>
      <c r="BQ90" s="136"/>
      <c r="BR90" s="136"/>
      <c r="BS90" s="136"/>
      <c r="BT90" s="136"/>
      <c r="BU90" s="136"/>
      <c r="BV90" s="136"/>
      <c r="BW90" s="136"/>
      <c r="BX90" s="136"/>
      <c r="BY90" s="136"/>
      <c r="BZ90" s="136"/>
      <c r="CA90" s="136"/>
      <c r="CB90" s="136"/>
      <c r="CC90" s="136"/>
      <c r="CD90" s="136"/>
      <c r="CE90" s="136"/>
      <c r="CF90" s="136"/>
      <c r="CG90" s="136"/>
      <c r="CH90" s="136"/>
      <c r="CI90" s="136"/>
      <c r="CJ90" s="136"/>
      <c r="CK90" s="136"/>
      <c r="CL90" s="136"/>
      <c r="CM90" s="136"/>
      <c r="CN90" s="136"/>
      <c r="CO90" s="136"/>
      <c r="CP90" s="136"/>
      <c r="CQ90" s="136"/>
      <c r="CR90" s="136"/>
      <c r="CS90" s="136"/>
      <c r="CT90" s="136"/>
      <c r="CU90" s="136"/>
      <c r="CV90" s="136"/>
      <c r="CW90" s="136"/>
      <c r="CX90" s="136"/>
      <c r="CY90" s="136"/>
      <c r="CZ90" s="136"/>
      <c r="DA90" s="136"/>
      <c r="DB90" s="136"/>
      <c r="DC90" s="136"/>
      <c r="DD90" s="136"/>
      <c r="DE90" s="136"/>
      <c r="DF90" s="136"/>
      <c r="DG90" s="136"/>
      <c r="DH90" s="136"/>
      <c r="DI90" s="136"/>
      <c r="DJ90" s="136"/>
      <c r="DK90" s="136"/>
      <c r="DL90" s="136"/>
      <c r="DM90" s="136"/>
      <c r="DN90" s="136"/>
      <c r="DO90" s="136"/>
      <c r="DP90" s="136"/>
      <c r="DQ90" s="136"/>
      <c r="DR90" s="136"/>
      <c r="DS90" s="136"/>
      <c r="DT90" s="136"/>
      <c r="DU90" s="136"/>
      <c r="DV90" s="136"/>
      <c r="DW90" s="136"/>
      <c r="DX90" s="136"/>
      <c r="DY90" s="136"/>
      <c r="DZ90" s="136"/>
      <c r="EA90" s="136"/>
      <c r="EB90" s="136"/>
      <c r="EC90" s="136"/>
      <c r="ED90" s="136"/>
      <c r="EE90" s="136"/>
      <c r="EF90" s="136"/>
      <c r="EG90" s="136"/>
      <c r="EH90" s="136"/>
      <c r="EI90" s="136"/>
      <c r="EJ90" s="136"/>
      <c r="EK90" s="136"/>
      <c r="EL90" s="136"/>
      <c r="EM90" s="136"/>
      <c r="EN90" s="136"/>
      <c r="EO90" s="136"/>
      <c r="EP90" s="136"/>
      <c r="EQ90" s="136"/>
      <c r="ER90" s="136"/>
      <c r="ES90" s="136"/>
      <c r="ET90" s="136"/>
      <c r="EU90" s="136"/>
      <c r="EV90" s="136"/>
      <c r="EW90" s="136"/>
      <c r="EX90" s="136"/>
      <c r="EY90" s="136"/>
      <c r="EZ90" s="136"/>
      <c r="FA90" s="136"/>
      <c r="FB90" s="136"/>
      <c r="FC90" s="136"/>
      <c r="FD90" s="136"/>
      <c r="FE90" s="136"/>
      <c r="FF90" s="136"/>
      <c r="FG90" s="136"/>
      <c r="FH90" s="136"/>
      <c r="FI90" s="136"/>
      <c r="FJ90" s="136"/>
      <c r="FK90" s="136"/>
      <c r="FL90" s="136"/>
      <c r="FM90" s="136"/>
      <c r="FN90" s="136"/>
      <c r="FO90" s="136"/>
      <c r="FP90" s="136"/>
      <c r="FQ90" s="136"/>
      <c r="FR90" s="136"/>
      <c r="FS90" s="136"/>
      <c r="FT90" s="136"/>
      <c r="FU90" s="136"/>
      <c r="FV90" s="136"/>
      <c r="FW90" s="136"/>
      <c r="FX90" s="136"/>
      <c r="FY90" s="136"/>
      <c r="FZ90" s="136"/>
      <c r="GA90" s="136"/>
      <c r="GB90" s="136"/>
      <c r="GC90" s="136"/>
      <c r="GD90" s="136"/>
      <c r="GE90" s="136"/>
      <c r="GF90" s="136"/>
      <c r="GG90" s="136"/>
      <c r="GH90" s="136"/>
      <c r="GI90" s="136"/>
      <c r="GJ90" s="136"/>
      <c r="GK90" s="136"/>
      <c r="GL90" s="136"/>
      <c r="GM90" s="136"/>
      <c r="GN90" s="136"/>
      <c r="GO90" s="136"/>
      <c r="GP90" s="136"/>
      <c r="GQ90" s="136"/>
      <c r="GR90" s="136"/>
      <c r="GS90" s="136"/>
      <c r="GT90" s="136"/>
      <c r="GU90" s="136"/>
      <c r="GV90" s="136"/>
      <c r="GW90" s="136"/>
      <c r="GX90" s="136"/>
      <c r="GY90" s="136"/>
      <c r="GZ90" s="136"/>
      <c r="HA90" s="136"/>
      <c r="HB90" s="136"/>
      <c r="HC90" s="136"/>
      <c r="HD90" s="136"/>
      <c r="HE90" s="136"/>
      <c r="HF90" s="136"/>
      <c r="HG90" s="136"/>
      <c r="HH90" s="136"/>
      <c r="HI90" s="136"/>
      <c r="HJ90" s="136"/>
      <c r="HK90" s="136"/>
      <c r="HL90" s="136"/>
      <c r="HM90" s="136"/>
      <c r="HN90" s="136"/>
      <c r="HO90" s="136"/>
      <c r="HP90" s="136"/>
      <c r="HQ90" s="136"/>
      <c r="HR90" s="136"/>
      <c r="HS90" s="136"/>
      <c r="HT90" s="136"/>
      <c r="HU90" s="136"/>
      <c r="HV90" s="136"/>
      <c r="HW90" s="136"/>
      <c r="HX90" s="136"/>
      <c r="HY90" s="136"/>
      <c r="HZ90" s="136"/>
      <c r="IA90" s="136"/>
      <c r="IB90" s="136"/>
      <c r="IC90" s="136"/>
      <c r="ID90" s="136"/>
      <c r="IE90" s="136"/>
      <c r="IF90" s="136"/>
      <c r="IG90" s="136"/>
      <c r="IH90" s="136"/>
      <c r="II90" s="136"/>
      <c r="IJ90" s="136"/>
      <c r="IK90" s="136"/>
      <c r="IL90" s="136"/>
      <c r="IM90" s="136"/>
      <c r="IN90" s="136"/>
      <c r="IO90" s="136"/>
      <c r="IP90" s="136"/>
      <c r="IQ90" s="136"/>
      <c r="IR90" s="136"/>
      <c r="IS90" s="136"/>
      <c r="IT90" s="136"/>
      <c r="IU90" s="136"/>
      <c r="IV90" s="136"/>
      <c r="IW90" s="136"/>
    </row>
    <row r="91" spans="1:257" s="146" customFormat="1" x14ac:dyDescent="0.2">
      <c r="A91" s="136"/>
      <c r="B91" s="174"/>
      <c r="C91" s="166"/>
      <c r="D91" s="175"/>
      <c r="E91" s="175"/>
      <c r="F91" s="175"/>
      <c r="G91" s="17"/>
      <c r="H91" s="17"/>
      <c r="I91" s="17"/>
      <c r="K91" s="136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6"/>
      <c r="AD91" s="136"/>
      <c r="AE91" s="136"/>
      <c r="AF91" s="136"/>
      <c r="AG91" s="136"/>
      <c r="AH91" s="136"/>
      <c r="AI91" s="136"/>
      <c r="AJ91" s="136"/>
      <c r="AK91" s="136"/>
      <c r="AL91" s="136"/>
      <c r="AM91" s="136"/>
      <c r="AN91" s="136"/>
      <c r="AO91" s="136"/>
      <c r="AP91" s="136"/>
      <c r="AQ91" s="136"/>
      <c r="AR91" s="136"/>
      <c r="AS91" s="136"/>
      <c r="AT91" s="136"/>
      <c r="AU91" s="136"/>
      <c r="AV91" s="136"/>
      <c r="AW91" s="136"/>
      <c r="AX91" s="136"/>
      <c r="AY91" s="136"/>
      <c r="AZ91" s="136"/>
      <c r="BA91" s="136"/>
      <c r="BB91" s="136"/>
      <c r="BC91" s="136"/>
      <c r="BD91" s="136"/>
      <c r="BE91" s="136"/>
      <c r="BF91" s="136"/>
      <c r="BG91" s="136"/>
      <c r="BH91" s="136"/>
      <c r="BI91" s="136"/>
      <c r="BJ91" s="136"/>
      <c r="BK91" s="136"/>
      <c r="BL91" s="136"/>
      <c r="BM91" s="136"/>
      <c r="BN91" s="136"/>
      <c r="BO91" s="136"/>
      <c r="BP91" s="136"/>
      <c r="BQ91" s="136"/>
      <c r="BR91" s="136"/>
      <c r="BS91" s="136"/>
      <c r="BT91" s="136"/>
      <c r="BU91" s="136"/>
      <c r="BV91" s="136"/>
      <c r="BW91" s="136"/>
      <c r="BX91" s="136"/>
      <c r="BY91" s="136"/>
      <c r="BZ91" s="136"/>
      <c r="CA91" s="136"/>
      <c r="CB91" s="136"/>
      <c r="CC91" s="136"/>
      <c r="CD91" s="136"/>
      <c r="CE91" s="136"/>
      <c r="CF91" s="136"/>
      <c r="CG91" s="136"/>
      <c r="CH91" s="136"/>
      <c r="CI91" s="136"/>
      <c r="CJ91" s="136"/>
      <c r="CK91" s="136"/>
      <c r="CL91" s="136"/>
      <c r="CM91" s="136"/>
      <c r="CN91" s="136"/>
      <c r="CO91" s="136"/>
      <c r="CP91" s="136"/>
      <c r="CQ91" s="136"/>
      <c r="CR91" s="136"/>
      <c r="CS91" s="136"/>
      <c r="CT91" s="136"/>
      <c r="CU91" s="136"/>
      <c r="CV91" s="136"/>
      <c r="CW91" s="136"/>
      <c r="CX91" s="136"/>
      <c r="CY91" s="136"/>
      <c r="CZ91" s="136"/>
      <c r="DA91" s="136"/>
      <c r="DB91" s="136"/>
      <c r="DC91" s="136"/>
      <c r="DD91" s="136"/>
      <c r="DE91" s="136"/>
      <c r="DF91" s="136"/>
      <c r="DG91" s="136"/>
      <c r="DH91" s="136"/>
      <c r="DI91" s="136"/>
      <c r="DJ91" s="136"/>
      <c r="DK91" s="136"/>
      <c r="DL91" s="136"/>
      <c r="DM91" s="136"/>
      <c r="DN91" s="136"/>
      <c r="DO91" s="136"/>
      <c r="DP91" s="136"/>
      <c r="DQ91" s="136"/>
      <c r="DR91" s="136"/>
      <c r="DS91" s="136"/>
      <c r="DT91" s="136"/>
      <c r="DU91" s="136"/>
      <c r="DV91" s="136"/>
      <c r="DW91" s="136"/>
      <c r="DX91" s="136"/>
      <c r="DY91" s="136"/>
      <c r="DZ91" s="136"/>
      <c r="EA91" s="136"/>
      <c r="EB91" s="136"/>
      <c r="EC91" s="136"/>
      <c r="ED91" s="136"/>
      <c r="EE91" s="136"/>
      <c r="EF91" s="136"/>
      <c r="EG91" s="136"/>
      <c r="EH91" s="136"/>
      <c r="EI91" s="136"/>
      <c r="EJ91" s="136"/>
      <c r="EK91" s="136"/>
      <c r="EL91" s="136"/>
      <c r="EM91" s="136"/>
      <c r="EN91" s="136"/>
      <c r="EO91" s="136"/>
      <c r="EP91" s="136"/>
      <c r="EQ91" s="136"/>
      <c r="ER91" s="136"/>
      <c r="ES91" s="136"/>
      <c r="ET91" s="136"/>
      <c r="EU91" s="136"/>
      <c r="EV91" s="136"/>
      <c r="EW91" s="136"/>
      <c r="EX91" s="136"/>
      <c r="EY91" s="136"/>
      <c r="EZ91" s="136"/>
      <c r="FA91" s="136"/>
      <c r="FB91" s="136"/>
      <c r="FC91" s="136"/>
      <c r="FD91" s="136"/>
      <c r="FE91" s="136"/>
      <c r="FF91" s="136"/>
      <c r="FG91" s="136"/>
      <c r="FH91" s="136"/>
      <c r="FI91" s="136"/>
      <c r="FJ91" s="136"/>
      <c r="FK91" s="136"/>
      <c r="FL91" s="136"/>
      <c r="FM91" s="136"/>
      <c r="FN91" s="136"/>
      <c r="FO91" s="136"/>
      <c r="FP91" s="136"/>
      <c r="FQ91" s="136"/>
      <c r="FR91" s="136"/>
      <c r="FS91" s="136"/>
      <c r="FT91" s="136"/>
      <c r="FU91" s="136"/>
      <c r="FV91" s="136"/>
      <c r="FW91" s="136"/>
      <c r="FX91" s="136"/>
      <c r="FY91" s="136"/>
      <c r="FZ91" s="136"/>
      <c r="GA91" s="136"/>
      <c r="GB91" s="136"/>
      <c r="GC91" s="136"/>
      <c r="GD91" s="136"/>
      <c r="GE91" s="136"/>
      <c r="GF91" s="136"/>
      <c r="GG91" s="136"/>
      <c r="GH91" s="136"/>
      <c r="GI91" s="136"/>
      <c r="GJ91" s="136"/>
      <c r="GK91" s="136"/>
      <c r="GL91" s="136"/>
      <c r="GM91" s="136"/>
      <c r="GN91" s="136"/>
      <c r="GO91" s="136"/>
      <c r="GP91" s="136"/>
      <c r="GQ91" s="136"/>
      <c r="GR91" s="136"/>
      <c r="GS91" s="136"/>
      <c r="GT91" s="136"/>
      <c r="GU91" s="136"/>
      <c r="GV91" s="136"/>
      <c r="GW91" s="136"/>
      <c r="GX91" s="136"/>
      <c r="GY91" s="136"/>
      <c r="GZ91" s="136"/>
      <c r="HA91" s="136"/>
      <c r="HB91" s="136"/>
      <c r="HC91" s="136"/>
      <c r="HD91" s="136"/>
      <c r="HE91" s="136"/>
      <c r="HF91" s="136"/>
      <c r="HG91" s="136"/>
      <c r="HH91" s="136"/>
      <c r="HI91" s="136"/>
      <c r="HJ91" s="136"/>
      <c r="HK91" s="136"/>
      <c r="HL91" s="136"/>
      <c r="HM91" s="136"/>
      <c r="HN91" s="136"/>
      <c r="HO91" s="136"/>
      <c r="HP91" s="136"/>
      <c r="HQ91" s="136"/>
      <c r="HR91" s="136"/>
      <c r="HS91" s="136"/>
      <c r="HT91" s="136"/>
      <c r="HU91" s="136"/>
      <c r="HV91" s="136"/>
      <c r="HW91" s="136"/>
      <c r="HX91" s="136"/>
      <c r="HY91" s="136"/>
      <c r="HZ91" s="136"/>
      <c r="IA91" s="136"/>
      <c r="IB91" s="136"/>
      <c r="IC91" s="136"/>
      <c r="ID91" s="136"/>
      <c r="IE91" s="136"/>
      <c r="IF91" s="136"/>
      <c r="IG91" s="136"/>
      <c r="IH91" s="136"/>
      <c r="II91" s="136"/>
      <c r="IJ91" s="136"/>
      <c r="IK91" s="136"/>
      <c r="IL91" s="136"/>
      <c r="IM91" s="136"/>
      <c r="IN91" s="136"/>
      <c r="IO91" s="136"/>
      <c r="IP91" s="136"/>
      <c r="IQ91" s="136"/>
      <c r="IR91" s="136"/>
      <c r="IS91" s="136"/>
      <c r="IT91" s="136"/>
      <c r="IU91" s="136"/>
      <c r="IV91" s="136"/>
      <c r="IW91" s="136"/>
    </row>
    <row r="92" spans="1:257" s="146" customFormat="1" x14ac:dyDescent="0.2">
      <c r="A92" s="136"/>
      <c r="B92" s="177"/>
      <c r="C92" s="147"/>
      <c r="D92" s="175"/>
      <c r="E92" s="175"/>
      <c r="F92" s="175"/>
      <c r="G92" s="14"/>
      <c r="H92" s="14"/>
      <c r="I92" s="14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6"/>
      <c r="AD92" s="136"/>
      <c r="AE92" s="136"/>
      <c r="AF92" s="136"/>
      <c r="AG92" s="136"/>
      <c r="AH92" s="136"/>
      <c r="AI92" s="136"/>
      <c r="AJ92" s="136"/>
      <c r="AK92" s="136"/>
      <c r="AL92" s="136"/>
      <c r="AM92" s="136"/>
      <c r="AN92" s="136"/>
      <c r="AO92" s="136"/>
      <c r="AP92" s="136"/>
      <c r="AQ92" s="136"/>
      <c r="AR92" s="136"/>
      <c r="AS92" s="136"/>
      <c r="AT92" s="136"/>
      <c r="AU92" s="136"/>
      <c r="AV92" s="136"/>
      <c r="AW92" s="136"/>
      <c r="AX92" s="136"/>
      <c r="AY92" s="136"/>
      <c r="AZ92" s="136"/>
      <c r="BA92" s="136"/>
      <c r="BB92" s="136"/>
      <c r="BC92" s="136"/>
      <c r="BD92" s="136"/>
      <c r="BE92" s="136"/>
      <c r="BF92" s="136"/>
      <c r="BG92" s="136"/>
      <c r="BH92" s="136"/>
      <c r="BI92" s="136"/>
      <c r="BJ92" s="136"/>
      <c r="BK92" s="136"/>
      <c r="BL92" s="136"/>
      <c r="BM92" s="136"/>
      <c r="BN92" s="136"/>
      <c r="BO92" s="136"/>
      <c r="BP92" s="136"/>
      <c r="BQ92" s="136"/>
      <c r="BR92" s="136"/>
      <c r="BS92" s="136"/>
      <c r="BT92" s="136"/>
      <c r="BU92" s="136"/>
      <c r="BV92" s="136"/>
      <c r="BW92" s="136"/>
      <c r="BX92" s="136"/>
      <c r="BY92" s="136"/>
      <c r="BZ92" s="136"/>
      <c r="CA92" s="136"/>
      <c r="CB92" s="136"/>
      <c r="CC92" s="136"/>
      <c r="CD92" s="136"/>
      <c r="CE92" s="136"/>
      <c r="CF92" s="136"/>
      <c r="CG92" s="136"/>
      <c r="CH92" s="136"/>
      <c r="CI92" s="136"/>
      <c r="CJ92" s="136"/>
      <c r="CK92" s="136"/>
      <c r="CL92" s="136"/>
      <c r="CM92" s="136"/>
      <c r="CN92" s="136"/>
      <c r="CO92" s="136"/>
      <c r="CP92" s="136"/>
      <c r="CQ92" s="136"/>
      <c r="CR92" s="136"/>
      <c r="CS92" s="136"/>
      <c r="CT92" s="136"/>
      <c r="CU92" s="136"/>
      <c r="CV92" s="136"/>
      <c r="CW92" s="136"/>
      <c r="CX92" s="136"/>
      <c r="CY92" s="136"/>
      <c r="CZ92" s="136"/>
      <c r="DA92" s="136"/>
      <c r="DB92" s="136"/>
      <c r="DC92" s="136"/>
      <c r="DD92" s="136"/>
      <c r="DE92" s="136"/>
      <c r="DF92" s="136"/>
      <c r="DG92" s="136"/>
      <c r="DH92" s="136"/>
      <c r="DI92" s="136"/>
      <c r="DJ92" s="136"/>
      <c r="DK92" s="136"/>
      <c r="DL92" s="136"/>
      <c r="DM92" s="136"/>
      <c r="DN92" s="136"/>
      <c r="DO92" s="136"/>
      <c r="DP92" s="136"/>
      <c r="DQ92" s="136"/>
      <c r="DR92" s="136"/>
      <c r="DS92" s="136"/>
      <c r="DT92" s="136"/>
      <c r="DU92" s="136"/>
      <c r="DV92" s="136"/>
      <c r="DW92" s="136"/>
      <c r="DX92" s="136"/>
      <c r="DY92" s="136"/>
      <c r="DZ92" s="136"/>
      <c r="EA92" s="136"/>
      <c r="EB92" s="136"/>
      <c r="EC92" s="136"/>
      <c r="ED92" s="136"/>
      <c r="EE92" s="136"/>
      <c r="EF92" s="136"/>
      <c r="EG92" s="136"/>
      <c r="EH92" s="136"/>
      <c r="EI92" s="136"/>
      <c r="EJ92" s="136"/>
      <c r="EK92" s="136"/>
      <c r="EL92" s="136"/>
      <c r="EM92" s="136"/>
      <c r="EN92" s="136"/>
      <c r="EO92" s="136"/>
      <c r="EP92" s="136"/>
      <c r="EQ92" s="136"/>
      <c r="ER92" s="136"/>
      <c r="ES92" s="136"/>
      <c r="ET92" s="136"/>
      <c r="EU92" s="136"/>
      <c r="EV92" s="136"/>
      <c r="EW92" s="136"/>
      <c r="EX92" s="136"/>
      <c r="EY92" s="136"/>
      <c r="EZ92" s="136"/>
      <c r="FA92" s="136"/>
      <c r="FB92" s="136"/>
      <c r="FC92" s="136"/>
      <c r="FD92" s="136"/>
      <c r="FE92" s="136"/>
      <c r="FF92" s="136"/>
      <c r="FG92" s="136"/>
      <c r="FH92" s="136"/>
      <c r="FI92" s="136"/>
      <c r="FJ92" s="136"/>
      <c r="FK92" s="136"/>
      <c r="FL92" s="136"/>
      <c r="FM92" s="136"/>
      <c r="FN92" s="136"/>
      <c r="FO92" s="136"/>
      <c r="FP92" s="136"/>
      <c r="FQ92" s="136"/>
      <c r="FR92" s="136"/>
      <c r="FS92" s="136"/>
      <c r="FT92" s="136"/>
      <c r="FU92" s="136"/>
      <c r="FV92" s="136"/>
      <c r="FW92" s="136"/>
      <c r="FX92" s="136"/>
      <c r="FY92" s="136"/>
      <c r="FZ92" s="136"/>
      <c r="GA92" s="136"/>
      <c r="GB92" s="136"/>
      <c r="GC92" s="136"/>
      <c r="GD92" s="136"/>
      <c r="GE92" s="136"/>
      <c r="GF92" s="136"/>
      <c r="GG92" s="136"/>
      <c r="GH92" s="136"/>
      <c r="GI92" s="136"/>
      <c r="GJ92" s="136"/>
      <c r="GK92" s="136"/>
      <c r="GL92" s="136"/>
      <c r="GM92" s="136"/>
      <c r="GN92" s="136"/>
      <c r="GO92" s="136"/>
      <c r="GP92" s="136"/>
      <c r="GQ92" s="136"/>
      <c r="GR92" s="136"/>
      <c r="GS92" s="136"/>
      <c r="GT92" s="136"/>
      <c r="GU92" s="136"/>
      <c r="GV92" s="136"/>
      <c r="GW92" s="136"/>
      <c r="GX92" s="136"/>
      <c r="GY92" s="136"/>
      <c r="GZ92" s="136"/>
      <c r="HA92" s="136"/>
      <c r="HB92" s="136"/>
      <c r="HC92" s="136"/>
      <c r="HD92" s="136"/>
      <c r="HE92" s="136"/>
      <c r="HF92" s="136"/>
      <c r="HG92" s="136"/>
      <c r="HH92" s="136"/>
      <c r="HI92" s="136"/>
      <c r="HJ92" s="136"/>
      <c r="HK92" s="136"/>
      <c r="HL92" s="136"/>
      <c r="HM92" s="136"/>
      <c r="HN92" s="136"/>
      <c r="HO92" s="136"/>
      <c r="HP92" s="136"/>
      <c r="HQ92" s="136"/>
      <c r="HR92" s="136"/>
      <c r="HS92" s="136"/>
      <c r="HT92" s="136"/>
      <c r="HU92" s="136"/>
      <c r="HV92" s="136"/>
      <c r="HW92" s="136"/>
      <c r="HX92" s="136"/>
      <c r="HY92" s="136"/>
      <c r="HZ92" s="136"/>
      <c r="IA92" s="136"/>
      <c r="IB92" s="136"/>
      <c r="IC92" s="136"/>
      <c r="ID92" s="136"/>
      <c r="IE92" s="136"/>
      <c r="IF92" s="136"/>
      <c r="IG92" s="136"/>
      <c r="IH92" s="136"/>
      <c r="II92" s="136"/>
      <c r="IJ92" s="136"/>
      <c r="IK92" s="136"/>
      <c r="IL92" s="136"/>
      <c r="IM92" s="136"/>
      <c r="IN92" s="136"/>
      <c r="IO92" s="136"/>
      <c r="IP92" s="136"/>
      <c r="IQ92" s="136"/>
      <c r="IR92" s="136"/>
      <c r="IS92" s="136"/>
      <c r="IT92" s="136"/>
      <c r="IU92" s="136"/>
      <c r="IV92" s="136"/>
      <c r="IW92" s="136"/>
    </row>
    <row r="93" spans="1:257" s="146" customFormat="1" x14ac:dyDescent="0.2">
      <c r="A93" s="136"/>
      <c r="B93" s="182"/>
      <c r="C93" s="147"/>
      <c r="D93" s="175"/>
      <c r="E93" s="175"/>
      <c r="F93" s="175"/>
      <c r="G93" s="14"/>
      <c r="H93" s="14"/>
      <c r="I93" s="14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  <c r="AA93" s="136"/>
      <c r="AB93" s="136"/>
      <c r="AC93" s="136"/>
      <c r="AD93" s="136"/>
      <c r="AE93" s="136"/>
      <c r="AF93" s="136"/>
      <c r="AG93" s="136"/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  <c r="AR93" s="136"/>
      <c r="AS93" s="136"/>
      <c r="AT93" s="136"/>
      <c r="AU93" s="136"/>
      <c r="AV93" s="136"/>
      <c r="AW93" s="136"/>
      <c r="AX93" s="136"/>
      <c r="AY93" s="136"/>
      <c r="AZ93" s="136"/>
      <c r="BA93" s="136"/>
      <c r="BB93" s="136"/>
      <c r="BC93" s="136"/>
      <c r="BD93" s="136"/>
      <c r="BE93" s="136"/>
      <c r="BF93" s="136"/>
      <c r="BG93" s="136"/>
      <c r="BH93" s="136"/>
      <c r="BI93" s="136"/>
      <c r="BJ93" s="136"/>
      <c r="BK93" s="136"/>
      <c r="BL93" s="136"/>
      <c r="BM93" s="136"/>
      <c r="BN93" s="136"/>
      <c r="BO93" s="136"/>
      <c r="BP93" s="136"/>
      <c r="BQ93" s="136"/>
      <c r="BR93" s="136"/>
      <c r="BS93" s="136"/>
      <c r="BT93" s="136"/>
      <c r="BU93" s="136"/>
      <c r="BV93" s="136"/>
      <c r="BW93" s="136"/>
      <c r="BX93" s="136"/>
      <c r="BY93" s="136"/>
      <c r="BZ93" s="136"/>
      <c r="CA93" s="136"/>
      <c r="CB93" s="136"/>
      <c r="CC93" s="136"/>
      <c r="CD93" s="136"/>
      <c r="CE93" s="136"/>
      <c r="CF93" s="136"/>
      <c r="CG93" s="136"/>
      <c r="CH93" s="136"/>
      <c r="CI93" s="136"/>
      <c r="CJ93" s="136"/>
      <c r="CK93" s="136"/>
      <c r="CL93" s="136"/>
      <c r="CM93" s="136"/>
      <c r="CN93" s="136"/>
      <c r="CO93" s="136"/>
      <c r="CP93" s="136"/>
      <c r="CQ93" s="136"/>
      <c r="CR93" s="136"/>
      <c r="CS93" s="136"/>
      <c r="CT93" s="136"/>
      <c r="CU93" s="136"/>
      <c r="CV93" s="136"/>
      <c r="CW93" s="136"/>
      <c r="CX93" s="136"/>
      <c r="CY93" s="136"/>
      <c r="CZ93" s="136"/>
      <c r="DA93" s="136"/>
      <c r="DB93" s="136"/>
      <c r="DC93" s="136"/>
      <c r="DD93" s="136"/>
      <c r="DE93" s="136"/>
      <c r="DF93" s="136"/>
      <c r="DG93" s="136"/>
      <c r="DH93" s="136"/>
      <c r="DI93" s="136"/>
      <c r="DJ93" s="136"/>
      <c r="DK93" s="136"/>
      <c r="DL93" s="136"/>
      <c r="DM93" s="136"/>
      <c r="DN93" s="136"/>
      <c r="DO93" s="136"/>
      <c r="DP93" s="136"/>
      <c r="DQ93" s="136"/>
      <c r="DR93" s="136"/>
      <c r="DS93" s="136"/>
      <c r="DT93" s="136"/>
      <c r="DU93" s="136"/>
      <c r="DV93" s="136"/>
      <c r="DW93" s="136"/>
      <c r="DX93" s="136"/>
      <c r="DY93" s="136"/>
      <c r="DZ93" s="136"/>
      <c r="EA93" s="136"/>
      <c r="EB93" s="136"/>
      <c r="EC93" s="136"/>
      <c r="ED93" s="136"/>
      <c r="EE93" s="136"/>
      <c r="EF93" s="136"/>
      <c r="EG93" s="136"/>
      <c r="EH93" s="136"/>
      <c r="EI93" s="136"/>
      <c r="EJ93" s="136"/>
      <c r="EK93" s="136"/>
      <c r="EL93" s="136"/>
      <c r="EM93" s="136"/>
      <c r="EN93" s="136"/>
      <c r="EO93" s="136"/>
      <c r="EP93" s="136"/>
      <c r="EQ93" s="136"/>
      <c r="ER93" s="136"/>
      <c r="ES93" s="136"/>
      <c r="ET93" s="136"/>
      <c r="EU93" s="136"/>
      <c r="EV93" s="136"/>
      <c r="EW93" s="136"/>
      <c r="EX93" s="136"/>
      <c r="EY93" s="136"/>
      <c r="EZ93" s="136"/>
      <c r="FA93" s="136"/>
      <c r="FB93" s="136"/>
      <c r="FC93" s="136"/>
      <c r="FD93" s="136"/>
      <c r="FE93" s="136"/>
      <c r="FF93" s="136"/>
      <c r="FG93" s="136"/>
      <c r="FH93" s="136"/>
      <c r="FI93" s="136"/>
      <c r="FJ93" s="136"/>
      <c r="FK93" s="136"/>
      <c r="FL93" s="136"/>
      <c r="FM93" s="136"/>
      <c r="FN93" s="136"/>
      <c r="FO93" s="136"/>
      <c r="FP93" s="136"/>
      <c r="FQ93" s="136"/>
      <c r="FR93" s="136"/>
      <c r="FS93" s="136"/>
      <c r="FT93" s="136"/>
      <c r="FU93" s="136"/>
      <c r="FV93" s="136"/>
      <c r="FW93" s="136"/>
      <c r="FX93" s="136"/>
      <c r="FY93" s="136"/>
      <c r="FZ93" s="136"/>
      <c r="GA93" s="136"/>
      <c r="GB93" s="136"/>
      <c r="GC93" s="136"/>
      <c r="GD93" s="136"/>
      <c r="GE93" s="136"/>
      <c r="GF93" s="136"/>
      <c r="GG93" s="136"/>
      <c r="GH93" s="136"/>
      <c r="GI93" s="136"/>
      <c r="GJ93" s="136"/>
      <c r="GK93" s="136"/>
      <c r="GL93" s="136"/>
      <c r="GM93" s="136"/>
      <c r="GN93" s="136"/>
      <c r="GO93" s="136"/>
      <c r="GP93" s="136"/>
      <c r="GQ93" s="136"/>
      <c r="GR93" s="136"/>
      <c r="GS93" s="136"/>
      <c r="GT93" s="136"/>
      <c r="GU93" s="136"/>
      <c r="GV93" s="136"/>
      <c r="GW93" s="136"/>
      <c r="GX93" s="136"/>
      <c r="GY93" s="136"/>
      <c r="GZ93" s="136"/>
      <c r="HA93" s="136"/>
      <c r="HB93" s="136"/>
      <c r="HC93" s="136"/>
      <c r="HD93" s="136"/>
      <c r="HE93" s="136"/>
      <c r="HF93" s="136"/>
      <c r="HG93" s="136"/>
      <c r="HH93" s="136"/>
      <c r="HI93" s="136"/>
      <c r="HJ93" s="136"/>
      <c r="HK93" s="136"/>
      <c r="HL93" s="136"/>
      <c r="HM93" s="136"/>
      <c r="HN93" s="136"/>
      <c r="HO93" s="136"/>
      <c r="HP93" s="136"/>
      <c r="HQ93" s="136"/>
      <c r="HR93" s="136"/>
      <c r="HS93" s="136"/>
      <c r="HT93" s="136"/>
      <c r="HU93" s="136"/>
      <c r="HV93" s="136"/>
      <c r="HW93" s="136"/>
      <c r="HX93" s="136"/>
      <c r="HY93" s="136"/>
      <c r="HZ93" s="136"/>
      <c r="IA93" s="136"/>
      <c r="IB93" s="136"/>
      <c r="IC93" s="136"/>
      <c r="ID93" s="136"/>
      <c r="IE93" s="136"/>
      <c r="IF93" s="136"/>
      <c r="IG93" s="136"/>
      <c r="IH93" s="136"/>
      <c r="II93" s="136"/>
      <c r="IJ93" s="136"/>
      <c r="IK93" s="136"/>
      <c r="IL93" s="136"/>
      <c r="IM93" s="136"/>
      <c r="IN93" s="136"/>
      <c r="IO93" s="136"/>
      <c r="IP93" s="136"/>
      <c r="IQ93" s="136"/>
      <c r="IR93" s="136"/>
      <c r="IS93" s="136"/>
      <c r="IT93" s="136"/>
      <c r="IU93" s="136"/>
      <c r="IV93" s="136"/>
      <c r="IW93" s="136"/>
    </row>
    <row r="94" spans="1:257" s="146" customFormat="1" x14ac:dyDescent="0.2">
      <c r="A94" s="136"/>
      <c r="B94" s="182"/>
      <c r="C94" s="177"/>
      <c r="D94" s="175"/>
      <c r="E94" s="175"/>
      <c r="F94" s="175"/>
      <c r="G94" s="14"/>
      <c r="H94" s="14"/>
      <c r="I94" s="14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Z94" s="136"/>
      <c r="AA94" s="136"/>
      <c r="AB94" s="136"/>
      <c r="AC94" s="136"/>
      <c r="AD94" s="136"/>
      <c r="AE94" s="136"/>
      <c r="AF94" s="136"/>
      <c r="AG94" s="136"/>
      <c r="AH94" s="136"/>
      <c r="AI94" s="136"/>
      <c r="AJ94" s="136"/>
      <c r="AK94" s="136"/>
      <c r="AL94" s="136"/>
      <c r="AM94" s="136"/>
      <c r="AN94" s="136"/>
      <c r="AO94" s="136"/>
      <c r="AP94" s="136"/>
      <c r="AQ94" s="136"/>
      <c r="AR94" s="136"/>
      <c r="AS94" s="136"/>
      <c r="AT94" s="136"/>
      <c r="AU94" s="136"/>
      <c r="AV94" s="136"/>
      <c r="AW94" s="136"/>
      <c r="AX94" s="136"/>
      <c r="AY94" s="136"/>
      <c r="AZ94" s="136"/>
      <c r="BA94" s="136"/>
      <c r="BB94" s="136"/>
      <c r="BC94" s="136"/>
      <c r="BD94" s="136"/>
      <c r="BE94" s="136"/>
      <c r="BF94" s="136"/>
      <c r="BG94" s="136"/>
      <c r="BH94" s="136"/>
      <c r="BI94" s="136"/>
      <c r="BJ94" s="136"/>
      <c r="BK94" s="136"/>
      <c r="BL94" s="136"/>
      <c r="BM94" s="136"/>
      <c r="BN94" s="136"/>
      <c r="BO94" s="136"/>
      <c r="BP94" s="136"/>
      <c r="BQ94" s="136"/>
      <c r="BR94" s="136"/>
      <c r="BS94" s="136"/>
      <c r="BT94" s="136"/>
      <c r="BU94" s="136"/>
      <c r="BV94" s="136"/>
      <c r="BW94" s="136"/>
      <c r="BX94" s="136"/>
      <c r="BY94" s="136"/>
      <c r="BZ94" s="136"/>
      <c r="CA94" s="136"/>
      <c r="CB94" s="136"/>
      <c r="CC94" s="136"/>
      <c r="CD94" s="136"/>
      <c r="CE94" s="136"/>
      <c r="CF94" s="136"/>
      <c r="CG94" s="136"/>
      <c r="CH94" s="136"/>
      <c r="CI94" s="136"/>
      <c r="CJ94" s="136"/>
      <c r="CK94" s="136"/>
      <c r="CL94" s="136"/>
      <c r="CM94" s="136"/>
      <c r="CN94" s="136"/>
      <c r="CO94" s="136"/>
      <c r="CP94" s="136"/>
      <c r="CQ94" s="136"/>
      <c r="CR94" s="136"/>
      <c r="CS94" s="136"/>
      <c r="CT94" s="136"/>
      <c r="CU94" s="136"/>
      <c r="CV94" s="136"/>
      <c r="CW94" s="136"/>
      <c r="CX94" s="136"/>
      <c r="CY94" s="136"/>
      <c r="CZ94" s="136"/>
      <c r="DA94" s="136"/>
      <c r="DB94" s="136"/>
      <c r="DC94" s="136"/>
      <c r="DD94" s="136"/>
      <c r="DE94" s="136"/>
      <c r="DF94" s="136"/>
      <c r="DG94" s="136"/>
      <c r="DH94" s="136"/>
      <c r="DI94" s="136"/>
      <c r="DJ94" s="136"/>
      <c r="DK94" s="136"/>
      <c r="DL94" s="136"/>
      <c r="DM94" s="136"/>
      <c r="DN94" s="136"/>
      <c r="DO94" s="136"/>
      <c r="DP94" s="136"/>
      <c r="DQ94" s="136"/>
      <c r="DR94" s="136"/>
      <c r="DS94" s="136"/>
      <c r="DT94" s="136"/>
      <c r="DU94" s="136"/>
      <c r="DV94" s="136"/>
      <c r="DW94" s="136"/>
      <c r="DX94" s="136"/>
      <c r="DY94" s="136"/>
      <c r="DZ94" s="136"/>
      <c r="EA94" s="136"/>
      <c r="EB94" s="136"/>
      <c r="EC94" s="136"/>
      <c r="ED94" s="136"/>
      <c r="EE94" s="136"/>
      <c r="EF94" s="136"/>
      <c r="EG94" s="136"/>
      <c r="EH94" s="136"/>
      <c r="EI94" s="136"/>
      <c r="EJ94" s="136"/>
      <c r="EK94" s="136"/>
      <c r="EL94" s="136"/>
      <c r="EM94" s="136"/>
      <c r="EN94" s="136"/>
      <c r="EO94" s="136"/>
      <c r="EP94" s="136"/>
      <c r="EQ94" s="136"/>
      <c r="ER94" s="136"/>
      <c r="ES94" s="136"/>
      <c r="ET94" s="136"/>
      <c r="EU94" s="136"/>
      <c r="EV94" s="136"/>
      <c r="EW94" s="136"/>
      <c r="EX94" s="136"/>
      <c r="EY94" s="136"/>
      <c r="EZ94" s="136"/>
      <c r="FA94" s="136"/>
      <c r="FB94" s="136"/>
      <c r="FC94" s="136"/>
      <c r="FD94" s="136"/>
      <c r="FE94" s="136"/>
      <c r="FF94" s="136"/>
      <c r="FG94" s="136"/>
      <c r="FH94" s="136"/>
      <c r="FI94" s="136"/>
      <c r="FJ94" s="136"/>
      <c r="FK94" s="136"/>
      <c r="FL94" s="136"/>
      <c r="FM94" s="136"/>
      <c r="FN94" s="136"/>
      <c r="FO94" s="136"/>
      <c r="FP94" s="136"/>
      <c r="FQ94" s="136"/>
      <c r="FR94" s="136"/>
      <c r="FS94" s="136"/>
      <c r="FT94" s="136"/>
      <c r="FU94" s="136"/>
      <c r="FV94" s="136"/>
      <c r="FW94" s="136"/>
      <c r="FX94" s="136"/>
      <c r="FY94" s="136"/>
      <c r="FZ94" s="136"/>
      <c r="GA94" s="136"/>
      <c r="GB94" s="136"/>
      <c r="GC94" s="136"/>
      <c r="GD94" s="136"/>
      <c r="GE94" s="136"/>
      <c r="GF94" s="136"/>
      <c r="GG94" s="136"/>
      <c r="GH94" s="136"/>
      <c r="GI94" s="136"/>
      <c r="GJ94" s="136"/>
      <c r="GK94" s="136"/>
      <c r="GL94" s="136"/>
      <c r="GM94" s="136"/>
      <c r="GN94" s="136"/>
      <c r="GO94" s="136"/>
      <c r="GP94" s="136"/>
      <c r="GQ94" s="136"/>
      <c r="GR94" s="136"/>
      <c r="GS94" s="136"/>
      <c r="GT94" s="136"/>
      <c r="GU94" s="136"/>
      <c r="GV94" s="136"/>
      <c r="GW94" s="136"/>
      <c r="GX94" s="136"/>
      <c r="GY94" s="136"/>
      <c r="GZ94" s="136"/>
      <c r="HA94" s="136"/>
      <c r="HB94" s="136"/>
      <c r="HC94" s="136"/>
      <c r="HD94" s="136"/>
      <c r="HE94" s="136"/>
      <c r="HF94" s="136"/>
      <c r="HG94" s="136"/>
      <c r="HH94" s="136"/>
      <c r="HI94" s="136"/>
      <c r="HJ94" s="136"/>
      <c r="HK94" s="136"/>
      <c r="HL94" s="136"/>
      <c r="HM94" s="136"/>
      <c r="HN94" s="136"/>
      <c r="HO94" s="136"/>
      <c r="HP94" s="136"/>
      <c r="HQ94" s="136"/>
      <c r="HR94" s="136"/>
      <c r="HS94" s="136"/>
      <c r="HT94" s="136"/>
      <c r="HU94" s="136"/>
      <c r="HV94" s="136"/>
      <c r="HW94" s="136"/>
      <c r="HX94" s="136"/>
      <c r="HY94" s="136"/>
      <c r="HZ94" s="136"/>
      <c r="IA94" s="136"/>
      <c r="IB94" s="136"/>
      <c r="IC94" s="136"/>
      <c r="ID94" s="136"/>
      <c r="IE94" s="136"/>
      <c r="IF94" s="136"/>
      <c r="IG94" s="136"/>
      <c r="IH94" s="136"/>
      <c r="II94" s="136"/>
      <c r="IJ94" s="136"/>
      <c r="IK94" s="136"/>
      <c r="IL94" s="136"/>
      <c r="IM94" s="136"/>
      <c r="IN94" s="136"/>
      <c r="IO94" s="136"/>
      <c r="IP94" s="136"/>
      <c r="IQ94" s="136"/>
      <c r="IR94" s="136"/>
      <c r="IS94" s="136"/>
      <c r="IT94" s="136"/>
      <c r="IU94" s="136"/>
      <c r="IV94" s="136"/>
      <c r="IW94" s="136"/>
    </row>
    <row r="95" spans="1:257" s="146" customFormat="1" x14ac:dyDescent="0.2">
      <c r="A95" s="136"/>
      <c r="B95" s="182"/>
      <c r="C95" s="166"/>
      <c r="D95" s="175"/>
      <c r="E95" s="175"/>
      <c r="F95" s="175"/>
      <c r="G95" s="14"/>
      <c r="H95" s="14"/>
      <c r="I95" s="14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6"/>
      <c r="AF95" s="136"/>
      <c r="AG95" s="136"/>
      <c r="AH95" s="136"/>
      <c r="AI95" s="136"/>
      <c r="AJ95" s="136"/>
      <c r="AK95" s="136"/>
      <c r="AL95" s="136"/>
      <c r="AM95" s="136"/>
      <c r="AN95" s="136"/>
      <c r="AO95" s="136"/>
      <c r="AP95" s="136"/>
      <c r="AQ95" s="136"/>
      <c r="AR95" s="136"/>
      <c r="AS95" s="136"/>
      <c r="AT95" s="136"/>
      <c r="AU95" s="136"/>
      <c r="AV95" s="136"/>
      <c r="AW95" s="136"/>
      <c r="AX95" s="136"/>
      <c r="AY95" s="136"/>
      <c r="AZ95" s="136"/>
      <c r="BA95" s="136"/>
      <c r="BB95" s="136"/>
      <c r="BC95" s="136"/>
      <c r="BD95" s="136"/>
      <c r="BE95" s="136"/>
      <c r="BF95" s="136"/>
      <c r="BG95" s="136"/>
      <c r="BH95" s="136"/>
      <c r="BI95" s="136"/>
      <c r="BJ95" s="136"/>
      <c r="BK95" s="136"/>
      <c r="BL95" s="136"/>
      <c r="BM95" s="136"/>
      <c r="BN95" s="136"/>
      <c r="BO95" s="136"/>
      <c r="BP95" s="136"/>
      <c r="BQ95" s="136"/>
      <c r="BR95" s="136"/>
      <c r="BS95" s="136"/>
      <c r="BT95" s="136"/>
      <c r="BU95" s="136"/>
      <c r="BV95" s="136"/>
      <c r="BW95" s="136"/>
      <c r="BX95" s="136"/>
      <c r="BY95" s="136"/>
      <c r="BZ95" s="136"/>
      <c r="CA95" s="136"/>
      <c r="CB95" s="136"/>
      <c r="CC95" s="136"/>
      <c r="CD95" s="136"/>
      <c r="CE95" s="136"/>
      <c r="CF95" s="136"/>
      <c r="CG95" s="136"/>
      <c r="CH95" s="136"/>
      <c r="CI95" s="136"/>
      <c r="CJ95" s="136"/>
      <c r="CK95" s="136"/>
      <c r="CL95" s="136"/>
      <c r="CM95" s="136"/>
      <c r="CN95" s="136"/>
      <c r="CO95" s="136"/>
      <c r="CP95" s="136"/>
      <c r="CQ95" s="136"/>
      <c r="CR95" s="136"/>
      <c r="CS95" s="136"/>
      <c r="CT95" s="136"/>
      <c r="CU95" s="136"/>
      <c r="CV95" s="136"/>
      <c r="CW95" s="136"/>
      <c r="CX95" s="136"/>
      <c r="CY95" s="136"/>
      <c r="CZ95" s="136"/>
      <c r="DA95" s="136"/>
      <c r="DB95" s="136"/>
      <c r="DC95" s="136"/>
      <c r="DD95" s="136"/>
      <c r="DE95" s="136"/>
      <c r="DF95" s="136"/>
      <c r="DG95" s="136"/>
      <c r="DH95" s="136"/>
      <c r="DI95" s="136"/>
      <c r="DJ95" s="136"/>
      <c r="DK95" s="136"/>
      <c r="DL95" s="136"/>
      <c r="DM95" s="136"/>
      <c r="DN95" s="136"/>
      <c r="DO95" s="136"/>
      <c r="DP95" s="136"/>
      <c r="DQ95" s="136"/>
      <c r="DR95" s="136"/>
      <c r="DS95" s="136"/>
      <c r="DT95" s="136"/>
      <c r="DU95" s="136"/>
      <c r="DV95" s="136"/>
      <c r="DW95" s="136"/>
      <c r="DX95" s="136"/>
      <c r="DY95" s="136"/>
      <c r="DZ95" s="136"/>
      <c r="EA95" s="136"/>
      <c r="EB95" s="136"/>
      <c r="EC95" s="136"/>
      <c r="ED95" s="136"/>
      <c r="EE95" s="136"/>
      <c r="EF95" s="136"/>
      <c r="EG95" s="136"/>
      <c r="EH95" s="136"/>
      <c r="EI95" s="136"/>
      <c r="EJ95" s="136"/>
      <c r="EK95" s="136"/>
      <c r="EL95" s="136"/>
      <c r="EM95" s="136"/>
      <c r="EN95" s="136"/>
      <c r="EO95" s="136"/>
      <c r="EP95" s="136"/>
      <c r="EQ95" s="136"/>
      <c r="ER95" s="136"/>
      <c r="ES95" s="136"/>
      <c r="ET95" s="136"/>
      <c r="EU95" s="136"/>
      <c r="EV95" s="136"/>
      <c r="EW95" s="136"/>
      <c r="EX95" s="136"/>
      <c r="EY95" s="136"/>
      <c r="EZ95" s="136"/>
      <c r="FA95" s="136"/>
      <c r="FB95" s="136"/>
      <c r="FC95" s="136"/>
      <c r="FD95" s="136"/>
      <c r="FE95" s="136"/>
      <c r="FF95" s="136"/>
      <c r="FG95" s="136"/>
      <c r="FH95" s="136"/>
      <c r="FI95" s="136"/>
      <c r="FJ95" s="136"/>
      <c r="FK95" s="136"/>
      <c r="FL95" s="136"/>
      <c r="FM95" s="136"/>
      <c r="FN95" s="136"/>
      <c r="FO95" s="136"/>
      <c r="FP95" s="136"/>
      <c r="FQ95" s="136"/>
      <c r="FR95" s="136"/>
      <c r="FS95" s="136"/>
      <c r="FT95" s="136"/>
      <c r="FU95" s="136"/>
      <c r="FV95" s="136"/>
      <c r="FW95" s="136"/>
      <c r="FX95" s="136"/>
      <c r="FY95" s="136"/>
      <c r="FZ95" s="136"/>
      <c r="GA95" s="136"/>
      <c r="GB95" s="136"/>
      <c r="GC95" s="136"/>
      <c r="GD95" s="136"/>
      <c r="GE95" s="136"/>
      <c r="GF95" s="136"/>
      <c r="GG95" s="136"/>
      <c r="GH95" s="136"/>
      <c r="GI95" s="136"/>
      <c r="GJ95" s="136"/>
      <c r="GK95" s="136"/>
      <c r="GL95" s="136"/>
      <c r="GM95" s="136"/>
      <c r="GN95" s="136"/>
      <c r="GO95" s="136"/>
      <c r="GP95" s="136"/>
      <c r="GQ95" s="136"/>
      <c r="GR95" s="136"/>
      <c r="GS95" s="136"/>
      <c r="GT95" s="136"/>
      <c r="GU95" s="136"/>
      <c r="GV95" s="136"/>
      <c r="GW95" s="136"/>
      <c r="GX95" s="136"/>
      <c r="GY95" s="136"/>
      <c r="GZ95" s="136"/>
      <c r="HA95" s="136"/>
      <c r="HB95" s="136"/>
      <c r="HC95" s="136"/>
      <c r="HD95" s="136"/>
      <c r="HE95" s="136"/>
      <c r="HF95" s="136"/>
      <c r="HG95" s="136"/>
      <c r="HH95" s="136"/>
      <c r="HI95" s="136"/>
      <c r="HJ95" s="136"/>
      <c r="HK95" s="136"/>
      <c r="HL95" s="136"/>
      <c r="HM95" s="136"/>
      <c r="HN95" s="136"/>
      <c r="HO95" s="136"/>
      <c r="HP95" s="136"/>
      <c r="HQ95" s="136"/>
      <c r="HR95" s="136"/>
      <c r="HS95" s="136"/>
      <c r="HT95" s="136"/>
      <c r="HU95" s="136"/>
      <c r="HV95" s="136"/>
      <c r="HW95" s="136"/>
      <c r="HX95" s="136"/>
      <c r="HY95" s="136"/>
      <c r="HZ95" s="136"/>
      <c r="IA95" s="136"/>
      <c r="IB95" s="136"/>
      <c r="IC95" s="136"/>
      <c r="ID95" s="136"/>
      <c r="IE95" s="136"/>
      <c r="IF95" s="136"/>
      <c r="IG95" s="136"/>
      <c r="IH95" s="136"/>
      <c r="II95" s="136"/>
      <c r="IJ95" s="136"/>
      <c r="IK95" s="136"/>
      <c r="IL95" s="136"/>
      <c r="IM95" s="136"/>
      <c r="IN95" s="136"/>
      <c r="IO95" s="136"/>
      <c r="IP95" s="136"/>
      <c r="IQ95" s="136"/>
      <c r="IR95" s="136"/>
      <c r="IS95" s="136"/>
      <c r="IT95" s="136"/>
      <c r="IU95" s="136"/>
      <c r="IV95" s="136"/>
      <c r="IW95" s="136"/>
    </row>
    <row r="96" spans="1:257" s="146" customFormat="1" x14ac:dyDescent="0.2">
      <c r="A96" s="136"/>
      <c r="B96" s="174"/>
      <c r="C96" s="147"/>
      <c r="D96" s="175"/>
      <c r="E96" s="175"/>
      <c r="F96" s="175"/>
      <c r="G96" s="274"/>
      <c r="H96" s="274"/>
      <c r="I96" s="274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Z96" s="136"/>
      <c r="AA96" s="136"/>
      <c r="AB96" s="136"/>
      <c r="AC96" s="136"/>
      <c r="AD96" s="136"/>
      <c r="AE96" s="136"/>
      <c r="AF96" s="136"/>
      <c r="AG96" s="136"/>
      <c r="AH96" s="136"/>
      <c r="AI96" s="136"/>
      <c r="AJ96" s="136"/>
      <c r="AK96" s="136"/>
      <c r="AL96" s="136"/>
      <c r="AM96" s="136"/>
      <c r="AN96" s="136"/>
      <c r="AO96" s="136"/>
      <c r="AP96" s="136"/>
      <c r="AQ96" s="136"/>
      <c r="AR96" s="136"/>
      <c r="AS96" s="136"/>
      <c r="AT96" s="136"/>
      <c r="AU96" s="136"/>
      <c r="AV96" s="136"/>
      <c r="AW96" s="136"/>
      <c r="AX96" s="136"/>
      <c r="AY96" s="136"/>
      <c r="AZ96" s="136"/>
      <c r="BA96" s="136"/>
      <c r="BB96" s="136"/>
      <c r="BC96" s="136"/>
      <c r="BD96" s="136"/>
      <c r="BE96" s="136"/>
      <c r="BF96" s="136"/>
      <c r="BG96" s="136"/>
      <c r="BH96" s="136"/>
      <c r="BI96" s="136"/>
      <c r="BJ96" s="136"/>
      <c r="BK96" s="136"/>
      <c r="BL96" s="136"/>
      <c r="BM96" s="136"/>
      <c r="BN96" s="136"/>
      <c r="BO96" s="136"/>
      <c r="BP96" s="136"/>
      <c r="BQ96" s="136"/>
      <c r="BR96" s="136"/>
      <c r="BS96" s="136"/>
      <c r="BT96" s="136"/>
      <c r="BU96" s="136"/>
      <c r="BV96" s="136"/>
      <c r="BW96" s="136"/>
      <c r="BX96" s="136"/>
      <c r="BY96" s="136"/>
      <c r="BZ96" s="136"/>
      <c r="CA96" s="136"/>
      <c r="CB96" s="136"/>
      <c r="CC96" s="136"/>
      <c r="CD96" s="136"/>
      <c r="CE96" s="136"/>
      <c r="CF96" s="136"/>
      <c r="CG96" s="136"/>
      <c r="CH96" s="136"/>
      <c r="CI96" s="136"/>
      <c r="CJ96" s="136"/>
      <c r="CK96" s="136"/>
      <c r="CL96" s="136"/>
      <c r="CM96" s="136"/>
      <c r="CN96" s="136"/>
      <c r="CO96" s="136"/>
      <c r="CP96" s="136"/>
      <c r="CQ96" s="136"/>
      <c r="CR96" s="136"/>
      <c r="CS96" s="136"/>
      <c r="CT96" s="136"/>
      <c r="CU96" s="136"/>
      <c r="CV96" s="136"/>
      <c r="CW96" s="136"/>
      <c r="CX96" s="136"/>
      <c r="CY96" s="136"/>
      <c r="CZ96" s="136"/>
      <c r="DA96" s="136"/>
      <c r="DB96" s="136"/>
      <c r="DC96" s="136"/>
      <c r="DD96" s="136"/>
      <c r="DE96" s="136"/>
      <c r="DF96" s="136"/>
      <c r="DG96" s="136"/>
      <c r="DH96" s="136"/>
      <c r="DI96" s="136"/>
      <c r="DJ96" s="136"/>
      <c r="DK96" s="136"/>
      <c r="DL96" s="136"/>
      <c r="DM96" s="136"/>
      <c r="DN96" s="136"/>
      <c r="DO96" s="136"/>
      <c r="DP96" s="136"/>
      <c r="DQ96" s="136"/>
      <c r="DR96" s="136"/>
      <c r="DS96" s="136"/>
      <c r="DT96" s="136"/>
      <c r="DU96" s="136"/>
      <c r="DV96" s="136"/>
      <c r="DW96" s="136"/>
      <c r="DX96" s="136"/>
      <c r="DY96" s="136"/>
      <c r="DZ96" s="136"/>
      <c r="EA96" s="136"/>
      <c r="EB96" s="136"/>
      <c r="EC96" s="136"/>
      <c r="ED96" s="136"/>
      <c r="EE96" s="136"/>
      <c r="EF96" s="136"/>
      <c r="EG96" s="136"/>
      <c r="EH96" s="136"/>
      <c r="EI96" s="136"/>
      <c r="EJ96" s="136"/>
      <c r="EK96" s="136"/>
      <c r="EL96" s="136"/>
      <c r="EM96" s="136"/>
      <c r="EN96" s="136"/>
      <c r="EO96" s="136"/>
      <c r="EP96" s="136"/>
      <c r="EQ96" s="136"/>
      <c r="ER96" s="136"/>
      <c r="ES96" s="136"/>
      <c r="ET96" s="136"/>
      <c r="EU96" s="136"/>
      <c r="EV96" s="136"/>
      <c r="EW96" s="136"/>
      <c r="EX96" s="136"/>
      <c r="EY96" s="136"/>
      <c r="EZ96" s="136"/>
      <c r="FA96" s="136"/>
      <c r="FB96" s="136"/>
      <c r="FC96" s="136"/>
      <c r="FD96" s="136"/>
      <c r="FE96" s="136"/>
      <c r="FF96" s="136"/>
      <c r="FG96" s="136"/>
      <c r="FH96" s="136"/>
      <c r="FI96" s="136"/>
      <c r="FJ96" s="136"/>
      <c r="FK96" s="136"/>
      <c r="FL96" s="136"/>
      <c r="FM96" s="136"/>
      <c r="FN96" s="136"/>
      <c r="FO96" s="136"/>
      <c r="FP96" s="136"/>
      <c r="FQ96" s="136"/>
      <c r="FR96" s="136"/>
      <c r="FS96" s="136"/>
      <c r="FT96" s="136"/>
      <c r="FU96" s="136"/>
      <c r="FV96" s="136"/>
      <c r="FW96" s="136"/>
      <c r="FX96" s="136"/>
      <c r="FY96" s="136"/>
      <c r="FZ96" s="136"/>
      <c r="GA96" s="136"/>
      <c r="GB96" s="136"/>
      <c r="GC96" s="136"/>
      <c r="GD96" s="136"/>
      <c r="GE96" s="136"/>
      <c r="GF96" s="136"/>
      <c r="GG96" s="136"/>
      <c r="GH96" s="136"/>
      <c r="GI96" s="136"/>
      <c r="GJ96" s="136"/>
      <c r="GK96" s="136"/>
      <c r="GL96" s="136"/>
      <c r="GM96" s="136"/>
      <c r="GN96" s="136"/>
      <c r="GO96" s="136"/>
      <c r="GP96" s="136"/>
      <c r="GQ96" s="136"/>
      <c r="GR96" s="136"/>
      <c r="GS96" s="136"/>
      <c r="GT96" s="136"/>
      <c r="GU96" s="136"/>
      <c r="GV96" s="136"/>
      <c r="GW96" s="136"/>
      <c r="GX96" s="136"/>
      <c r="GY96" s="136"/>
      <c r="GZ96" s="136"/>
      <c r="HA96" s="136"/>
      <c r="HB96" s="136"/>
      <c r="HC96" s="136"/>
      <c r="HD96" s="136"/>
      <c r="HE96" s="136"/>
      <c r="HF96" s="136"/>
      <c r="HG96" s="136"/>
      <c r="HH96" s="136"/>
      <c r="HI96" s="136"/>
      <c r="HJ96" s="136"/>
      <c r="HK96" s="136"/>
      <c r="HL96" s="136"/>
      <c r="HM96" s="136"/>
      <c r="HN96" s="136"/>
      <c r="HO96" s="136"/>
      <c r="HP96" s="136"/>
      <c r="HQ96" s="136"/>
      <c r="HR96" s="136"/>
      <c r="HS96" s="136"/>
      <c r="HT96" s="136"/>
      <c r="HU96" s="136"/>
      <c r="HV96" s="136"/>
      <c r="HW96" s="136"/>
      <c r="HX96" s="136"/>
      <c r="HY96" s="136"/>
      <c r="HZ96" s="136"/>
      <c r="IA96" s="136"/>
      <c r="IB96" s="136"/>
      <c r="IC96" s="136"/>
      <c r="ID96" s="136"/>
      <c r="IE96" s="136"/>
      <c r="IF96" s="136"/>
      <c r="IG96" s="136"/>
      <c r="IH96" s="136"/>
      <c r="II96" s="136"/>
      <c r="IJ96" s="136"/>
      <c r="IK96" s="136"/>
      <c r="IL96" s="136"/>
      <c r="IM96" s="136"/>
      <c r="IN96" s="136"/>
      <c r="IO96" s="136"/>
      <c r="IP96" s="136"/>
      <c r="IQ96" s="136"/>
      <c r="IR96" s="136"/>
      <c r="IS96" s="136"/>
      <c r="IT96" s="136"/>
      <c r="IU96" s="136"/>
      <c r="IV96" s="136"/>
      <c r="IW96" s="136"/>
    </row>
    <row r="97" spans="1:257" s="146" customFormat="1" x14ac:dyDescent="0.2">
      <c r="A97" s="136"/>
      <c r="B97" s="182"/>
      <c r="C97" s="147"/>
      <c r="D97" s="175"/>
      <c r="E97" s="175"/>
      <c r="F97" s="175"/>
      <c r="G97" s="338"/>
      <c r="H97" s="338"/>
      <c r="I97" s="338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6"/>
      <c r="AA97" s="136"/>
      <c r="AB97" s="136"/>
      <c r="AC97" s="136"/>
      <c r="AD97" s="136"/>
      <c r="AE97" s="136"/>
      <c r="AF97" s="136"/>
      <c r="AG97" s="136"/>
      <c r="AH97" s="136"/>
      <c r="AI97" s="136"/>
      <c r="AJ97" s="136"/>
      <c r="AK97" s="136"/>
      <c r="AL97" s="136"/>
      <c r="AM97" s="136"/>
      <c r="AN97" s="136"/>
      <c r="AO97" s="136"/>
      <c r="AP97" s="136"/>
      <c r="AQ97" s="136"/>
      <c r="AR97" s="136"/>
      <c r="AS97" s="136"/>
      <c r="AT97" s="136"/>
      <c r="AU97" s="136"/>
      <c r="AV97" s="136"/>
      <c r="AW97" s="136"/>
      <c r="AX97" s="136"/>
      <c r="AY97" s="136"/>
      <c r="AZ97" s="136"/>
      <c r="BA97" s="136"/>
      <c r="BB97" s="136"/>
      <c r="BC97" s="136"/>
      <c r="BD97" s="136"/>
      <c r="BE97" s="136"/>
      <c r="BF97" s="136"/>
      <c r="BG97" s="136"/>
      <c r="BH97" s="136"/>
      <c r="BI97" s="136"/>
      <c r="BJ97" s="136"/>
      <c r="BK97" s="136"/>
      <c r="BL97" s="136"/>
      <c r="BM97" s="136"/>
      <c r="BN97" s="136"/>
      <c r="BO97" s="136"/>
      <c r="BP97" s="136"/>
      <c r="BQ97" s="136"/>
      <c r="BR97" s="136"/>
      <c r="BS97" s="136"/>
      <c r="BT97" s="136"/>
      <c r="BU97" s="136"/>
      <c r="BV97" s="136"/>
      <c r="BW97" s="136"/>
      <c r="BX97" s="136"/>
      <c r="BY97" s="136"/>
      <c r="BZ97" s="136"/>
      <c r="CA97" s="136"/>
      <c r="CB97" s="136"/>
      <c r="CC97" s="136"/>
      <c r="CD97" s="136"/>
      <c r="CE97" s="136"/>
      <c r="CF97" s="136"/>
      <c r="CG97" s="136"/>
      <c r="CH97" s="136"/>
      <c r="CI97" s="136"/>
      <c r="CJ97" s="136"/>
      <c r="CK97" s="136"/>
      <c r="CL97" s="136"/>
      <c r="CM97" s="136"/>
      <c r="CN97" s="136"/>
      <c r="CO97" s="136"/>
      <c r="CP97" s="136"/>
      <c r="CQ97" s="136"/>
      <c r="CR97" s="136"/>
      <c r="CS97" s="136"/>
      <c r="CT97" s="136"/>
      <c r="CU97" s="136"/>
      <c r="CV97" s="136"/>
      <c r="CW97" s="136"/>
      <c r="CX97" s="136"/>
      <c r="CY97" s="136"/>
      <c r="CZ97" s="136"/>
      <c r="DA97" s="136"/>
      <c r="DB97" s="136"/>
      <c r="DC97" s="136"/>
      <c r="DD97" s="136"/>
      <c r="DE97" s="136"/>
      <c r="DF97" s="136"/>
      <c r="DG97" s="136"/>
      <c r="DH97" s="136"/>
      <c r="DI97" s="136"/>
      <c r="DJ97" s="136"/>
      <c r="DK97" s="136"/>
      <c r="DL97" s="136"/>
      <c r="DM97" s="136"/>
      <c r="DN97" s="136"/>
      <c r="DO97" s="136"/>
      <c r="DP97" s="136"/>
      <c r="DQ97" s="136"/>
      <c r="DR97" s="136"/>
      <c r="DS97" s="136"/>
      <c r="DT97" s="136"/>
      <c r="DU97" s="136"/>
      <c r="DV97" s="136"/>
      <c r="DW97" s="136"/>
      <c r="DX97" s="136"/>
      <c r="DY97" s="136"/>
      <c r="DZ97" s="136"/>
      <c r="EA97" s="136"/>
      <c r="EB97" s="136"/>
      <c r="EC97" s="136"/>
      <c r="ED97" s="136"/>
      <c r="EE97" s="136"/>
      <c r="EF97" s="136"/>
      <c r="EG97" s="136"/>
      <c r="EH97" s="136"/>
      <c r="EI97" s="136"/>
      <c r="EJ97" s="136"/>
      <c r="EK97" s="136"/>
      <c r="EL97" s="136"/>
      <c r="EM97" s="136"/>
      <c r="EN97" s="136"/>
      <c r="EO97" s="136"/>
      <c r="EP97" s="136"/>
      <c r="EQ97" s="136"/>
      <c r="ER97" s="136"/>
      <c r="ES97" s="136"/>
      <c r="ET97" s="136"/>
      <c r="EU97" s="136"/>
      <c r="EV97" s="136"/>
      <c r="EW97" s="136"/>
      <c r="EX97" s="136"/>
      <c r="EY97" s="136"/>
      <c r="EZ97" s="136"/>
      <c r="FA97" s="136"/>
      <c r="FB97" s="136"/>
      <c r="FC97" s="136"/>
      <c r="FD97" s="136"/>
      <c r="FE97" s="136"/>
      <c r="FF97" s="136"/>
      <c r="FG97" s="136"/>
      <c r="FH97" s="136"/>
      <c r="FI97" s="136"/>
      <c r="FJ97" s="136"/>
      <c r="FK97" s="136"/>
      <c r="FL97" s="136"/>
      <c r="FM97" s="136"/>
      <c r="FN97" s="136"/>
      <c r="FO97" s="136"/>
      <c r="FP97" s="136"/>
      <c r="FQ97" s="136"/>
      <c r="FR97" s="136"/>
      <c r="FS97" s="136"/>
      <c r="FT97" s="136"/>
      <c r="FU97" s="136"/>
      <c r="FV97" s="136"/>
      <c r="FW97" s="136"/>
      <c r="FX97" s="136"/>
      <c r="FY97" s="136"/>
      <c r="FZ97" s="136"/>
      <c r="GA97" s="136"/>
      <c r="GB97" s="136"/>
      <c r="GC97" s="136"/>
      <c r="GD97" s="136"/>
      <c r="GE97" s="136"/>
      <c r="GF97" s="136"/>
      <c r="GG97" s="136"/>
      <c r="GH97" s="136"/>
      <c r="GI97" s="136"/>
      <c r="GJ97" s="136"/>
      <c r="GK97" s="136"/>
      <c r="GL97" s="136"/>
      <c r="GM97" s="136"/>
      <c r="GN97" s="136"/>
      <c r="GO97" s="136"/>
      <c r="GP97" s="136"/>
      <c r="GQ97" s="136"/>
      <c r="GR97" s="136"/>
      <c r="GS97" s="136"/>
      <c r="GT97" s="136"/>
      <c r="GU97" s="136"/>
      <c r="GV97" s="136"/>
      <c r="GW97" s="136"/>
      <c r="GX97" s="136"/>
      <c r="GY97" s="136"/>
      <c r="GZ97" s="136"/>
      <c r="HA97" s="136"/>
      <c r="HB97" s="136"/>
      <c r="HC97" s="136"/>
      <c r="HD97" s="136"/>
      <c r="HE97" s="136"/>
      <c r="HF97" s="136"/>
      <c r="HG97" s="136"/>
      <c r="HH97" s="136"/>
      <c r="HI97" s="136"/>
      <c r="HJ97" s="136"/>
      <c r="HK97" s="136"/>
      <c r="HL97" s="136"/>
      <c r="HM97" s="136"/>
      <c r="HN97" s="136"/>
      <c r="HO97" s="136"/>
      <c r="HP97" s="136"/>
      <c r="HQ97" s="136"/>
      <c r="HR97" s="136"/>
      <c r="HS97" s="136"/>
      <c r="HT97" s="136"/>
      <c r="HU97" s="136"/>
      <c r="HV97" s="136"/>
      <c r="HW97" s="136"/>
      <c r="HX97" s="136"/>
      <c r="HY97" s="136"/>
      <c r="HZ97" s="136"/>
      <c r="IA97" s="136"/>
      <c r="IB97" s="136"/>
      <c r="IC97" s="136"/>
      <c r="ID97" s="136"/>
      <c r="IE97" s="136"/>
      <c r="IF97" s="136"/>
      <c r="IG97" s="136"/>
      <c r="IH97" s="136"/>
      <c r="II97" s="136"/>
      <c r="IJ97" s="136"/>
      <c r="IK97" s="136"/>
      <c r="IL97" s="136"/>
      <c r="IM97" s="136"/>
      <c r="IN97" s="136"/>
      <c r="IO97" s="136"/>
      <c r="IP97" s="136"/>
      <c r="IQ97" s="136"/>
      <c r="IR97" s="136"/>
      <c r="IS97" s="136"/>
      <c r="IT97" s="136"/>
      <c r="IU97" s="136"/>
      <c r="IV97" s="136"/>
      <c r="IW97" s="136"/>
    </row>
    <row r="98" spans="1:257" s="146" customFormat="1" x14ac:dyDescent="0.2">
      <c r="A98" s="136"/>
      <c r="B98" s="176"/>
      <c r="C98" s="177"/>
      <c r="D98" s="175"/>
      <c r="E98" s="175"/>
      <c r="F98" s="175"/>
      <c r="G98" s="274"/>
      <c r="H98" s="274"/>
      <c r="I98" s="274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6"/>
      <c r="AF98" s="136"/>
      <c r="AG98" s="136"/>
      <c r="AH98" s="136"/>
      <c r="AI98" s="136"/>
      <c r="AJ98" s="136"/>
      <c r="AK98" s="136"/>
      <c r="AL98" s="136"/>
      <c r="AM98" s="136"/>
      <c r="AN98" s="136"/>
      <c r="AO98" s="136"/>
      <c r="AP98" s="136"/>
      <c r="AQ98" s="136"/>
      <c r="AR98" s="136"/>
      <c r="AS98" s="136"/>
      <c r="AT98" s="136"/>
      <c r="AU98" s="136"/>
      <c r="AV98" s="136"/>
      <c r="AW98" s="136"/>
      <c r="AX98" s="136"/>
      <c r="AY98" s="136"/>
      <c r="AZ98" s="136"/>
      <c r="BA98" s="136"/>
      <c r="BB98" s="136"/>
      <c r="BC98" s="136"/>
      <c r="BD98" s="136"/>
      <c r="BE98" s="136"/>
      <c r="BF98" s="136"/>
      <c r="BG98" s="136"/>
      <c r="BH98" s="136"/>
      <c r="BI98" s="136"/>
      <c r="BJ98" s="136"/>
      <c r="BK98" s="136"/>
      <c r="BL98" s="136"/>
      <c r="BM98" s="136"/>
      <c r="BN98" s="136"/>
      <c r="BO98" s="136"/>
      <c r="BP98" s="136"/>
      <c r="BQ98" s="136"/>
      <c r="BR98" s="136"/>
      <c r="BS98" s="136"/>
      <c r="BT98" s="136"/>
      <c r="BU98" s="136"/>
      <c r="BV98" s="136"/>
      <c r="BW98" s="136"/>
      <c r="BX98" s="136"/>
      <c r="BY98" s="136"/>
      <c r="BZ98" s="136"/>
      <c r="CA98" s="136"/>
      <c r="CB98" s="136"/>
      <c r="CC98" s="136"/>
      <c r="CD98" s="136"/>
      <c r="CE98" s="136"/>
      <c r="CF98" s="136"/>
      <c r="CG98" s="136"/>
      <c r="CH98" s="136"/>
      <c r="CI98" s="136"/>
      <c r="CJ98" s="136"/>
      <c r="CK98" s="136"/>
      <c r="CL98" s="136"/>
      <c r="CM98" s="136"/>
      <c r="CN98" s="136"/>
      <c r="CO98" s="136"/>
      <c r="CP98" s="136"/>
      <c r="CQ98" s="136"/>
      <c r="CR98" s="136"/>
      <c r="CS98" s="136"/>
      <c r="CT98" s="136"/>
      <c r="CU98" s="136"/>
      <c r="CV98" s="136"/>
      <c r="CW98" s="136"/>
      <c r="CX98" s="136"/>
      <c r="CY98" s="136"/>
      <c r="CZ98" s="136"/>
      <c r="DA98" s="136"/>
      <c r="DB98" s="136"/>
      <c r="DC98" s="136"/>
      <c r="DD98" s="136"/>
      <c r="DE98" s="136"/>
      <c r="DF98" s="136"/>
      <c r="DG98" s="136"/>
      <c r="DH98" s="136"/>
      <c r="DI98" s="136"/>
      <c r="DJ98" s="136"/>
      <c r="DK98" s="136"/>
      <c r="DL98" s="136"/>
      <c r="DM98" s="136"/>
      <c r="DN98" s="136"/>
      <c r="DO98" s="136"/>
      <c r="DP98" s="136"/>
      <c r="DQ98" s="136"/>
      <c r="DR98" s="136"/>
      <c r="DS98" s="136"/>
      <c r="DT98" s="136"/>
      <c r="DU98" s="136"/>
      <c r="DV98" s="136"/>
      <c r="DW98" s="136"/>
      <c r="DX98" s="136"/>
      <c r="DY98" s="136"/>
      <c r="DZ98" s="136"/>
      <c r="EA98" s="136"/>
      <c r="EB98" s="136"/>
      <c r="EC98" s="136"/>
      <c r="ED98" s="136"/>
      <c r="EE98" s="136"/>
      <c r="EF98" s="136"/>
      <c r="EG98" s="136"/>
      <c r="EH98" s="136"/>
      <c r="EI98" s="136"/>
      <c r="EJ98" s="136"/>
      <c r="EK98" s="136"/>
      <c r="EL98" s="136"/>
      <c r="EM98" s="136"/>
      <c r="EN98" s="136"/>
      <c r="EO98" s="136"/>
      <c r="EP98" s="136"/>
      <c r="EQ98" s="136"/>
      <c r="ER98" s="136"/>
      <c r="ES98" s="136"/>
      <c r="ET98" s="136"/>
      <c r="EU98" s="136"/>
      <c r="EV98" s="136"/>
      <c r="EW98" s="136"/>
      <c r="EX98" s="136"/>
      <c r="EY98" s="136"/>
      <c r="EZ98" s="136"/>
      <c r="FA98" s="136"/>
      <c r="FB98" s="136"/>
      <c r="FC98" s="136"/>
      <c r="FD98" s="136"/>
      <c r="FE98" s="136"/>
      <c r="FF98" s="136"/>
      <c r="FG98" s="136"/>
      <c r="FH98" s="136"/>
      <c r="FI98" s="136"/>
      <c r="FJ98" s="136"/>
      <c r="FK98" s="136"/>
      <c r="FL98" s="136"/>
      <c r="FM98" s="136"/>
      <c r="FN98" s="136"/>
      <c r="FO98" s="136"/>
      <c r="FP98" s="136"/>
      <c r="FQ98" s="136"/>
      <c r="FR98" s="136"/>
      <c r="FS98" s="136"/>
      <c r="FT98" s="136"/>
      <c r="FU98" s="136"/>
      <c r="FV98" s="136"/>
      <c r="FW98" s="136"/>
      <c r="FX98" s="136"/>
      <c r="FY98" s="136"/>
      <c r="FZ98" s="136"/>
      <c r="GA98" s="136"/>
      <c r="GB98" s="136"/>
      <c r="GC98" s="136"/>
      <c r="GD98" s="136"/>
      <c r="GE98" s="136"/>
      <c r="GF98" s="136"/>
      <c r="GG98" s="136"/>
      <c r="GH98" s="136"/>
      <c r="GI98" s="136"/>
      <c r="GJ98" s="136"/>
      <c r="GK98" s="136"/>
      <c r="GL98" s="136"/>
      <c r="GM98" s="136"/>
      <c r="GN98" s="136"/>
      <c r="GO98" s="136"/>
      <c r="GP98" s="136"/>
      <c r="GQ98" s="136"/>
      <c r="GR98" s="136"/>
      <c r="GS98" s="136"/>
      <c r="GT98" s="136"/>
      <c r="GU98" s="136"/>
      <c r="GV98" s="136"/>
      <c r="GW98" s="136"/>
      <c r="GX98" s="136"/>
      <c r="GY98" s="136"/>
      <c r="GZ98" s="136"/>
      <c r="HA98" s="136"/>
      <c r="HB98" s="136"/>
      <c r="HC98" s="136"/>
      <c r="HD98" s="136"/>
      <c r="HE98" s="136"/>
      <c r="HF98" s="136"/>
      <c r="HG98" s="136"/>
      <c r="HH98" s="136"/>
      <c r="HI98" s="136"/>
      <c r="HJ98" s="136"/>
      <c r="HK98" s="136"/>
      <c r="HL98" s="136"/>
      <c r="HM98" s="136"/>
      <c r="HN98" s="136"/>
      <c r="HO98" s="136"/>
      <c r="HP98" s="136"/>
      <c r="HQ98" s="136"/>
      <c r="HR98" s="136"/>
      <c r="HS98" s="136"/>
      <c r="HT98" s="136"/>
      <c r="HU98" s="136"/>
      <c r="HV98" s="136"/>
      <c r="HW98" s="136"/>
      <c r="HX98" s="136"/>
      <c r="HY98" s="136"/>
      <c r="HZ98" s="136"/>
      <c r="IA98" s="136"/>
      <c r="IB98" s="136"/>
      <c r="IC98" s="136"/>
      <c r="ID98" s="136"/>
      <c r="IE98" s="136"/>
      <c r="IF98" s="136"/>
      <c r="IG98" s="136"/>
      <c r="IH98" s="136"/>
      <c r="II98" s="136"/>
      <c r="IJ98" s="136"/>
      <c r="IK98" s="136"/>
      <c r="IL98" s="136"/>
      <c r="IM98" s="136"/>
      <c r="IN98" s="136"/>
      <c r="IO98" s="136"/>
      <c r="IP98" s="136"/>
      <c r="IQ98" s="136"/>
      <c r="IR98" s="136"/>
      <c r="IS98" s="136"/>
      <c r="IT98" s="136"/>
      <c r="IU98" s="136"/>
      <c r="IV98" s="136"/>
      <c r="IW98" s="136"/>
    </row>
    <row r="99" spans="1:257" s="146" customFormat="1" x14ac:dyDescent="0.2">
      <c r="A99" s="136"/>
      <c r="B99" s="176"/>
      <c r="C99" s="178"/>
      <c r="D99" s="175"/>
      <c r="E99" s="175"/>
      <c r="F99" s="175"/>
      <c r="G99" s="14"/>
      <c r="H99" s="14"/>
      <c r="I99" s="14"/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6"/>
      <c r="AD99" s="136"/>
      <c r="AE99" s="136"/>
      <c r="AF99" s="136"/>
      <c r="AG99" s="136"/>
      <c r="AH99" s="136"/>
      <c r="AI99" s="136"/>
      <c r="AJ99" s="136"/>
      <c r="AK99" s="136"/>
      <c r="AL99" s="136"/>
      <c r="AM99" s="136"/>
      <c r="AN99" s="136"/>
      <c r="AO99" s="136"/>
      <c r="AP99" s="136"/>
      <c r="AQ99" s="136"/>
      <c r="AR99" s="136"/>
      <c r="AS99" s="136"/>
      <c r="AT99" s="136"/>
      <c r="AU99" s="136"/>
      <c r="AV99" s="136"/>
      <c r="AW99" s="136"/>
      <c r="AX99" s="136"/>
      <c r="AY99" s="136"/>
      <c r="AZ99" s="136"/>
      <c r="BA99" s="136"/>
      <c r="BB99" s="136"/>
      <c r="BC99" s="136"/>
      <c r="BD99" s="136"/>
      <c r="BE99" s="136"/>
      <c r="BF99" s="136"/>
      <c r="BG99" s="136"/>
      <c r="BH99" s="136"/>
      <c r="BI99" s="136"/>
      <c r="BJ99" s="136"/>
      <c r="BK99" s="136"/>
      <c r="BL99" s="136"/>
      <c r="BM99" s="136"/>
      <c r="BN99" s="136"/>
      <c r="BO99" s="136"/>
      <c r="BP99" s="136"/>
      <c r="BQ99" s="136"/>
      <c r="BR99" s="136"/>
      <c r="BS99" s="136"/>
      <c r="BT99" s="136"/>
      <c r="BU99" s="136"/>
      <c r="BV99" s="136"/>
      <c r="BW99" s="136"/>
      <c r="BX99" s="136"/>
      <c r="BY99" s="136"/>
      <c r="BZ99" s="136"/>
      <c r="CA99" s="136"/>
      <c r="CB99" s="136"/>
      <c r="CC99" s="136"/>
      <c r="CD99" s="136"/>
      <c r="CE99" s="136"/>
      <c r="CF99" s="136"/>
      <c r="CG99" s="136"/>
      <c r="CH99" s="136"/>
      <c r="CI99" s="136"/>
      <c r="CJ99" s="136"/>
      <c r="CK99" s="136"/>
      <c r="CL99" s="136"/>
      <c r="CM99" s="136"/>
      <c r="CN99" s="136"/>
      <c r="CO99" s="136"/>
      <c r="CP99" s="136"/>
      <c r="CQ99" s="136"/>
      <c r="CR99" s="136"/>
      <c r="CS99" s="136"/>
      <c r="CT99" s="136"/>
      <c r="CU99" s="136"/>
      <c r="CV99" s="136"/>
      <c r="CW99" s="136"/>
      <c r="CX99" s="136"/>
      <c r="CY99" s="136"/>
      <c r="CZ99" s="136"/>
      <c r="DA99" s="136"/>
      <c r="DB99" s="136"/>
      <c r="DC99" s="136"/>
      <c r="DD99" s="136"/>
      <c r="DE99" s="136"/>
      <c r="DF99" s="136"/>
      <c r="DG99" s="136"/>
      <c r="DH99" s="136"/>
      <c r="DI99" s="136"/>
      <c r="DJ99" s="136"/>
      <c r="DK99" s="136"/>
      <c r="DL99" s="136"/>
      <c r="DM99" s="136"/>
      <c r="DN99" s="136"/>
      <c r="DO99" s="136"/>
      <c r="DP99" s="136"/>
      <c r="DQ99" s="136"/>
      <c r="DR99" s="136"/>
      <c r="DS99" s="136"/>
      <c r="DT99" s="136"/>
      <c r="DU99" s="136"/>
      <c r="DV99" s="136"/>
      <c r="DW99" s="136"/>
      <c r="DX99" s="136"/>
      <c r="DY99" s="136"/>
      <c r="DZ99" s="136"/>
      <c r="EA99" s="136"/>
      <c r="EB99" s="136"/>
      <c r="EC99" s="136"/>
      <c r="ED99" s="136"/>
      <c r="EE99" s="136"/>
      <c r="EF99" s="136"/>
      <c r="EG99" s="136"/>
      <c r="EH99" s="136"/>
      <c r="EI99" s="136"/>
      <c r="EJ99" s="136"/>
      <c r="EK99" s="136"/>
      <c r="EL99" s="136"/>
      <c r="EM99" s="136"/>
      <c r="EN99" s="136"/>
      <c r="EO99" s="136"/>
      <c r="EP99" s="136"/>
      <c r="EQ99" s="136"/>
      <c r="ER99" s="136"/>
      <c r="ES99" s="136"/>
      <c r="ET99" s="136"/>
      <c r="EU99" s="136"/>
      <c r="EV99" s="136"/>
      <c r="EW99" s="136"/>
      <c r="EX99" s="136"/>
      <c r="EY99" s="136"/>
      <c r="EZ99" s="136"/>
      <c r="FA99" s="136"/>
      <c r="FB99" s="136"/>
      <c r="FC99" s="136"/>
      <c r="FD99" s="136"/>
      <c r="FE99" s="136"/>
      <c r="FF99" s="136"/>
      <c r="FG99" s="136"/>
      <c r="FH99" s="136"/>
      <c r="FI99" s="136"/>
      <c r="FJ99" s="136"/>
      <c r="FK99" s="136"/>
      <c r="FL99" s="136"/>
      <c r="FM99" s="136"/>
      <c r="FN99" s="136"/>
      <c r="FO99" s="136"/>
      <c r="FP99" s="136"/>
      <c r="FQ99" s="136"/>
      <c r="FR99" s="136"/>
      <c r="FS99" s="136"/>
      <c r="FT99" s="136"/>
      <c r="FU99" s="136"/>
      <c r="FV99" s="136"/>
      <c r="FW99" s="136"/>
      <c r="FX99" s="136"/>
      <c r="FY99" s="136"/>
      <c r="FZ99" s="136"/>
      <c r="GA99" s="136"/>
      <c r="GB99" s="136"/>
      <c r="GC99" s="136"/>
      <c r="GD99" s="136"/>
      <c r="GE99" s="136"/>
      <c r="GF99" s="136"/>
      <c r="GG99" s="136"/>
      <c r="GH99" s="136"/>
      <c r="GI99" s="136"/>
      <c r="GJ99" s="136"/>
      <c r="GK99" s="136"/>
      <c r="GL99" s="136"/>
      <c r="GM99" s="136"/>
      <c r="GN99" s="136"/>
      <c r="GO99" s="136"/>
      <c r="GP99" s="136"/>
      <c r="GQ99" s="136"/>
      <c r="GR99" s="136"/>
      <c r="GS99" s="136"/>
      <c r="GT99" s="136"/>
      <c r="GU99" s="136"/>
      <c r="GV99" s="136"/>
      <c r="GW99" s="136"/>
      <c r="GX99" s="136"/>
      <c r="GY99" s="136"/>
      <c r="GZ99" s="136"/>
      <c r="HA99" s="136"/>
      <c r="HB99" s="136"/>
      <c r="HC99" s="136"/>
      <c r="HD99" s="136"/>
      <c r="HE99" s="136"/>
      <c r="HF99" s="136"/>
      <c r="HG99" s="136"/>
      <c r="HH99" s="136"/>
      <c r="HI99" s="136"/>
      <c r="HJ99" s="136"/>
      <c r="HK99" s="136"/>
      <c r="HL99" s="136"/>
      <c r="HM99" s="136"/>
      <c r="HN99" s="136"/>
      <c r="HO99" s="136"/>
      <c r="HP99" s="136"/>
      <c r="HQ99" s="136"/>
      <c r="HR99" s="136"/>
      <c r="HS99" s="136"/>
      <c r="HT99" s="136"/>
      <c r="HU99" s="136"/>
      <c r="HV99" s="136"/>
      <c r="HW99" s="136"/>
      <c r="HX99" s="136"/>
      <c r="HY99" s="136"/>
      <c r="HZ99" s="136"/>
      <c r="IA99" s="136"/>
      <c r="IB99" s="136"/>
      <c r="IC99" s="136"/>
      <c r="ID99" s="136"/>
      <c r="IE99" s="136"/>
      <c r="IF99" s="136"/>
      <c r="IG99" s="136"/>
      <c r="IH99" s="136"/>
      <c r="II99" s="136"/>
      <c r="IJ99" s="136"/>
      <c r="IK99" s="136"/>
      <c r="IL99" s="136"/>
      <c r="IM99" s="136"/>
      <c r="IN99" s="136"/>
      <c r="IO99" s="136"/>
      <c r="IP99" s="136"/>
      <c r="IQ99" s="136"/>
      <c r="IR99" s="136"/>
      <c r="IS99" s="136"/>
      <c r="IT99" s="136"/>
      <c r="IU99" s="136"/>
      <c r="IV99" s="136"/>
      <c r="IW99" s="136"/>
    </row>
    <row r="100" spans="1:257" s="146" customFormat="1" x14ac:dyDescent="0.2">
      <c r="A100" s="136"/>
      <c r="B100" s="176"/>
      <c r="C100" s="166"/>
      <c r="D100" s="175"/>
      <c r="E100" s="175"/>
      <c r="F100" s="175"/>
      <c r="G100" s="14"/>
      <c r="H100" s="14"/>
      <c r="I100" s="14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6"/>
      <c r="AD100" s="136"/>
      <c r="AE100" s="136"/>
      <c r="AF100" s="136"/>
      <c r="AG100" s="136"/>
      <c r="AH100" s="136"/>
      <c r="AI100" s="136"/>
      <c r="AJ100" s="136"/>
      <c r="AK100" s="136"/>
      <c r="AL100" s="136"/>
      <c r="AM100" s="136"/>
      <c r="AN100" s="136"/>
      <c r="AO100" s="136"/>
      <c r="AP100" s="136"/>
      <c r="AQ100" s="136"/>
      <c r="AR100" s="136"/>
      <c r="AS100" s="136"/>
      <c r="AT100" s="136"/>
      <c r="AU100" s="136"/>
      <c r="AV100" s="136"/>
      <c r="AW100" s="136"/>
      <c r="AX100" s="136"/>
      <c r="AY100" s="136"/>
      <c r="AZ100" s="136"/>
      <c r="BA100" s="136"/>
      <c r="BB100" s="136"/>
      <c r="BC100" s="136"/>
      <c r="BD100" s="136"/>
      <c r="BE100" s="136"/>
      <c r="BF100" s="136"/>
      <c r="BG100" s="136"/>
      <c r="BH100" s="136"/>
      <c r="BI100" s="136"/>
      <c r="BJ100" s="136"/>
      <c r="BK100" s="136"/>
      <c r="BL100" s="136"/>
      <c r="BM100" s="136"/>
      <c r="BN100" s="136"/>
      <c r="BO100" s="136"/>
      <c r="BP100" s="136"/>
      <c r="BQ100" s="136"/>
      <c r="BR100" s="136"/>
      <c r="BS100" s="136"/>
      <c r="BT100" s="136"/>
      <c r="BU100" s="136"/>
      <c r="BV100" s="136"/>
      <c r="BW100" s="136"/>
      <c r="BX100" s="136"/>
      <c r="BY100" s="136"/>
      <c r="BZ100" s="136"/>
      <c r="CA100" s="136"/>
      <c r="CB100" s="136"/>
      <c r="CC100" s="136"/>
      <c r="CD100" s="136"/>
      <c r="CE100" s="136"/>
      <c r="CF100" s="136"/>
      <c r="CG100" s="136"/>
      <c r="CH100" s="136"/>
      <c r="CI100" s="136"/>
      <c r="CJ100" s="136"/>
      <c r="CK100" s="136"/>
      <c r="CL100" s="136"/>
      <c r="CM100" s="136"/>
      <c r="CN100" s="136"/>
      <c r="CO100" s="136"/>
      <c r="CP100" s="136"/>
      <c r="CQ100" s="136"/>
      <c r="CR100" s="136"/>
      <c r="CS100" s="136"/>
      <c r="CT100" s="136"/>
      <c r="CU100" s="136"/>
      <c r="CV100" s="136"/>
      <c r="CW100" s="136"/>
      <c r="CX100" s="136"/>
      <c r="CY100" s="136"/>
      <c r="CZ100" s="136"/>
      <c r="DA100" s="136"/>
      <c r="DB100" s="136"/>
      <c r="DC100" s="136"/>
      <c r="DD100" s="136"/>
      <c r="DE100" s="136"/>
      <c r="DF100" s="136"/>
      <c r="DG100" s="136"/>
      <c r="DH100" s="136"/>
      <c r="DI100" s="136"/>
      <c r="DJ100" s="136"/>
      <c r="DK100" s="136"/>
      <c r="DL100" s="136"/>
      <c r="DM100" s="136"/>
      <c r="DN100" s="136"/>
      <c r="DO100" s="136"/>
      <c r="DP100" s="136"/>
      <c r="DQ100" s="136"/>
      <c r="DR100" s="136"/>
      <c r="DS100" s="136"/>
      <c r="DT100" s="136"/>
      <c r="DU100" s="136"/>
      <c r="DV100" s="136"/>
      <c r="DW100" s="136"/>
      <c r="DX100" s="136"/>
      <c r="DY100" s="136"/>
      <c r="DZ100" s="136"/>
      <c r="EA100" s="136"/>
      <c r="EB100" s="136"/>
      <c r="EC100" s="136"/>
      <c r="ED100" s="136"/>
      <c r="EE100" s="136"/>
      <c r="EF100" s="136"/>
      <c r="EG100" s="136"/>
      <c r="EH100" s="136"/>
      <c r="EI100" s="136"/>
      <c r="EJ100" s="136"/>
      <c r="EK100" s="136"/>
      <c r="EL100" s="136"/>
      <c r="EM100" s="136"/>
      <c r="EN100" s="136"/>
      <c r="EO100" s="136"/>
      <c r="EP100" s="136"/>
      <c r="EQ100" s="136"/>
      <c r="ER100" s="136"/>
      <c r="ES100" s="136"/>
      <c r="ET100" s="136"/>
      <c r="EU100" s="136"/>
      <c r="EV100" s="136"/>
      <c r="EW100" s="136"/>
      <c r="EX100" s="136"/>
      <c r="EY100" s="136"/>
      <c r="EZ100" s="136"/>
      <c r="FA100" s="136"/>
      <c r="FB100" s="136"/>
      <c r="FC100" s="136"/>
      <c r="FD100" s="136"/>
      <c r="FE100" s="136"/>
      <c r="FF100" s="136"/>
      <c r="FG100" s="136"/>
      <c r="FH100" s="136"/>
      <c r="FI100" s="136"/>
      <c r="FJ100" s="136"/>
      <c r="FK100" s="136"/>
      <c r="FL100" s="136"/>
      <c r="FM100" s="136"/>
      <c r="FN100" s="136"/>
      <c r="FO100" s="136"/>
      <c r="FP100" s="136"/>
      <c r="FQ100" s="136"/>
      <c r="FR100" s="136"/>
      <c r="FS100" s="136"/>
      <c r="FT100" s="136"/>
      <c r="FU100" s="136"/>
      <c r="FV100" s="136"/>
      <c r="FW100" s="136"/>
      <c r="FX100" s="136"/>
      <c r="FY100" s="136"/>
      <c r="FZ100" s="136"/>
      <c r="GA100" s="136"/>
      <c r="GB100" s="136"/>
      <c r="GC100" s="136"/>
      <c r="GD100" s="136"/>
      <c r="GE100" s="136"/>
      <c r="GF100" s="136"/>
      <c r="GG100" s="136"/>
      <c r="GH100" s="136"/>
      <c r="GI100" s="136"/>
      <c r="GJ100" s="136"/>
      <c r="GK100" s="136"/>
      <c r="GL100" s="136"/>
      <c r="GM100" s="136"/>
      <c r="GN100" s="136"/>
      <c r="GO100" s="136"/>
      <c r="GP100" s="136"/>
      <c r="GQ100" s="136"/>
      <c r="GR100" s="136"/>
      <c r="GS100" s="136"/>
      <c r="GT100" s="136"/>
      <c r="GU100" s="136"/>
      <c r="GV100" s="136"/>
      <c r="GW100" s="136"/>
      <c r="GX100" s="136"/>
      <c r="GY100" s="136"/>
      <c r="GZ100" s="136"/>
      <c r="HA100" s="136"/>
      <c r="HB100" s="136"/>
      <c r="HC100" s="136"/>
      <c r="HD100" s="136"/>
      <c r="HE100" s="136"/>
      <c r="HF100" s="136"/>
      <c r="HG100" s="136"/>
      <c r="HH100" s="136"/>
      <c r="HI100" s="136"/>
      <c r="HJ100" s="136"/>
      <c r="HK100" s="136"/>
      <c r="HL100" s="136"/>
      <c r="HM100" s="136"/>
      <c r="HN100" s="136"/>
      <c r="HO100" s="136"/>
      <c r="HP100" s="136"/>
      <c r="HQ100" s="136"/>
      <c r="HR100" s="136"/>
      <c r="HS100" s="136"/>
      <c r="HT100" s="136"/>
      <c r="HU100" s="136"/>
      <c r="HV100" s="136"/>
      <c r="HW100" s="136"/>
      <c r="HX100" s="136"/>
      <c r="HY100" s="136"/>
      <c r="HZ100" s="136"/>
      <c r="IA100" s="136"/>
      <c r="IB100" s="136"/>
      <c r="IC100" s="136"/>
      <c r="ID100" s="136"/>
      <c r="IE100" s="136"/>
      <c r="IF100" s="136"/>
      <c r="IG100" s="136"/>
      <c r="IH100" s="136"/>
      <c r="II100" s="136"/>
      <c r="IJ100" s="136"/>
      <c r="IK100" s="136"/>
      <c r="IL100" s="136"/>
      <c r="IM100" s="136"/>
      <c r="IN100" s="136"/>
      <c r="IO100" s="136"/>
      <c r="IP100" s="136"/>
      <c r="IQ100" s="136"/>
      <c r="IR100" s="136"/>
      <c r="IS100" s="136"/>
      <c r="IT100" s="136"/>
      <c r="IU100" s="136"/>
      <c r="IV100" s="136"/>
      <c r="IW100" s="136"/>
    </row>
    <row r="101" spans="1:257" s="146" customFormat="1" x14ac:dyDescent="0.2">
      <c r="A101" s="136"/>
      <c r="B101" s="184"/>
      <c r="C101" s="180"/>
      <c r="D101" s="181"/>
      <c r="E101" s="181"/>
      <c r="F101" s="181"/>
      <c r="G101" s="14"/>
      <c r="H101" s="14"/>
      <c r="I101" s="14"/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Z101" s="136"/>
      <c r="AA101" s="136"/>
      <c r="AB101" s="136"/>
      <c r="AC101" s="136"/>
      <c r="AD101" s="136"/>
      <c r="AE101" s="136"/>
      <c r="AF101" s="136"/>
      <c r="AG101" s="136"/>
      <c r="AH101" s="136"/>
      <c r="AI101" s="136"/>
      <c r="AJ101" s="136"/>
      <c r="AK101" s="136"/>
      <c r="AL101" s="136"/>
      <c r="AM101" s="136"/>
      <c r="AN101" s="136"/>
      <c r="AO101" s="136"/>
      <c r="AP101" s="136"/>
      <c r="AQ101" s="136"/>
      <c r="AR101" s="136"/>
      <c r="AS101" s="136"/>
      <c r="AT101" s="136"/>
      <c r="AU101" s="136"/>
      <c r="AV101" s="136"/>
      <c r="AW101" s="136"/>
      <c r="AX101" s="136"/>
      <c r="AY101" s="136"/>
      <c r="AZ101" s="136"/>
      <c r="BA101" s="136"/>
      <c r="BB101" s="136"/>
      <c r="BC101" s="136"/>
      <c r="BD101" s="136"/>
      <c r="BE101" s="136"/>
      <c r="BF101" s="136"/>
      <c r="BG101" s="136"/>
      <c r="BH101" s="136"/>
      <c r="BI101" s="136"/>
      <c r="BJ101" s="136"/>
      <c r="BK101" s="136"/>
      <c r="BL101" s="136"/>
      <c r="BM101" s="136"/>
      <c r="BN101" s="136"/>
      <c r="BO101" s="136"/>
      <c r="BP101" s="136"/>
      <c r="BQ101" s="136"/>
      <c r="BR101" s="136"/>
      <c r="BS101" s="136"/>
      <c r="BT101" s="136"/>
      <c r="BU101" s="136"/>
      <c r="BV101" s="136"/>
      <c r="BW101" s="136"/>
      <c r="BX101" s="136"/>
      <c r="BY101" s="136"/>
      <c r="BZ101" s="136"/>
      <c r="CA101" s="136"/>
      <c r="CB101" s="136"/>
      <c r="CC101" s="136"/>
      <c r="CD101" s="136"/>
      <c r="CE101" s="136"/>
      <c r="CF101" s="136"/>
      <c r="CG101" s="136"/>
      <c r="CH101" s="136"/>
      <c r="CI101" s="136"/>
      <c r="CJ101" s="136"/>
      <c r="CK101" s="136"/>
      <c r="CL101" s="136"/>
      <c r="CM101" s="136"/>
      <c r="CN101" s="136"/>
      <c r="CO101" s="136"/>
      <c r="CP101" s="136"/>
      <c r="CQ101" s="136"/>
      <c r="CR101" s="136"/>
      <c r="CS101" s="136"/>
      <c r="CT101" s="136"/>
      <c r="CU101" s="136"/>
      <c r="CV101" s="136"/>
      <c r="CW101" s="136"/>
      <c r="CX101" s="136"/>
      <c r="CY101" s="136"/>
      <c r="CZ101" s="136"/>
      <c r="DA101" s="136"/>
      <c r="DB101" s="136"/>
      <c r="DC101" s="136"/>
      <c r="DD101" s="136"/>
      <c r="DE101" s="136"/>
      <c r="DF101" s="136"/>
      <c r="DG101" s="136"/>
      <c r="DH101" s="136"/>
      <c r="DI101" s="136"/>
      <c r="DJ101" s="136"/>
      <c r="DK101" s="136"/>
      <c r="DL101" s="136"/>
      <c r="DM101" s="136"/>
      <c r="DN101" s="136"/>
      <c r="DO101" s="136"/>
      <c r="DP101" s="136"/>
      <c r="DQ101" s="136"/>
      <c r="DR101" s="136"/>
      <c r="DS101" s="136"/>
      <c r="DT101" s="136"/>
      <c r="DU101" s="136"/>
      <c r="DV101" s="136"/>
      <c r="DW101" s="136"/>
      <c r="DX101" s="136"/>
      <c r="DY101" s="136"/>
      <c r="DZ101" s="136"/>
      <c r="EA101" s="136"/>
      <c r="EB101" s="136"/>
      <c r="EC101" s="136"/>
      <c r="ED101" s="136"/>
      <c r="EE101" s="136"/>
      <c r="EF101" s="136"/>
      <c r="EG101" s="136"/>
      <c r="EH101" s="136"/>
      <c r="EI101" s="136"/>
      <c r="EJ101" s="136"/>
      <c r="EK101" s="136"/>
      <c r="EL101" s="136"/>
      <c r="EM101" s="136"/>
      <c r="EN101" s="136"/>
      <c r="EO101" s="136"/>
      <c r="EP101" s="136"/>
      <c r="EQ101" s="136"/>
      <c r="ER101" s="136"/>
      <c r="ES101" s="136"/>
      <c r="ET101" s="136"/>
      <c r="EU101" s="136"/>
      <c r="EV101" s="136"/>
      <c r="EW101" s="136"/>
      <c r="EX101" s="136"/>
      <c r="EY101" s="136"/>
      <c r="EZ101" s="136"/>
      <c r="FA101" s="136"/>
      <c r="FB101" s="136"/>
      <c r="FC101" s="136"/>
      <c r="FD101" s="136"/>
      <c r="FE101" s="136"/>
      <c r="FF101" s="136"/>
      <c r="FG101" s="136"/>
      <c r="FH101" s="136"/>
      <c r="FI101" s="136"/>
      <c r="FJ101" s="136"/>
      <c r="FK101" s="136"/>
      <c r="FL101" s="136"/>
      <c r="FM101" s="136"/>
      <c r="FN101" s="136"/>
      <c r="FO101" s="136"/>
      <c r="FP101" s="136"/>
      <c r="FQ101" s="136"/>
      <c r="FR101" s="136"/>
      <c r="FS101" s="136"/>
      <c r="FT101" s="136"/>
      <c r="FU101" s="136"/>
      <c r="FV101" s="136"/>
      <c r="FW101" s="136"/>
      <c r="FX101" s="136"/>
      <c r="FY101" s="136"/>
      <c r="FZ101" s="136"/>
      <c r="GA101" s="136"/>
      <c r="GB101" s="136"/>
      <c r="GC101" s="136"/>
      <c r="GD101" s="136"/>
      <c r="GE101" s="136"/>
      <c r="GF101" s="136"/>
      <c r="GG101" s="136"/>
      <c r="GH101" s="136"/>
      <c r="GI101" s="136"/>
      <c r="GJ101" s="136"/>
      <c r="GK101" s="136"/>
      <c r="GL101" s="136"/>
      <c r="GM101" s="136"/>
      <c r="GN101" s="136"/>
      <c r="GO101" s="136"/>
      <c r="GP101" s="136"/>
      <c r="GQ101" s="136"/>
      <c r="GR101" s="136"/>
      <c r="GS101" s="136"/>
      <c r="GT101" s="136"/>
      <c r="GU101" s="136"/>
      <c r="GV101" s="136"/>
      <c r="GW101" s="136"/>
      <c r="GX101" s="136"/>
      <c r="GY101" s="136"/>
      <c r="GZ101" s="136"/>
      <c r="HA101" s="136"/>
      <c r="HB101" s="136"/>
      <c r="HC101" s="136"/>
      <c r="HD101" s="136"/>
      <c r="HE101" s="136"/>
      <c r="HF101" s="136"/>
      <c r="HG101" s="136"/>
      <c r="HH101" s="136"/>
      <c r="HI101" s="136"/>
      <c r="HJ101" s="136"/>
      <c r="HK101" s="136"/>
      <c r="HL101" s="136"/>
      <c r="HM101" s="136"/>
      <c r="HN101" s="136"/>
      <c r="HO101" s="136"/>
      <c r="HP101" s="136"/>
      <c r="HQ101" s="136"/>
      <c r="HR101" s="136"/>
      <c r="HS101" s="136"/>
      <c r="HT101" s="136"/>
      <c r="HU101" s="136"/>
      <c r="HV101" s="136"/>
      <c r="HW101" s="136"/>
      <c r="HX101" s="136"/>
      <c r="HY101" s="136"/>
      <c r="HZ101" s="136"/>
      <c r="IA101" s="136"/>
      <c r="IB101" s="136"/>
      <c r="IC101" s="136"/>
      <c r="ID101" s="136"/>
      <c r="IE101" s="136"/>
      <c r="IF101" s="136"/>
      <c r="IG101" s="136"/>
      <c r="IH101" s="136"/>
      <c r="II101" s="136"/>
      <c r="IJ101" s="136"/>
      <c r="IK101" s="136"/>
      <c r="IL101" s="136"/>
      <c r="IM101" s="136"/>
      <c r="IN101" s="136"/>
      <c r="IO101" s="136"/>
      <c r="IP101" s="136"/>
      <c r="IQ101" s="136"/>
      <c r="IR101" s="136"/>
      <c r="IS101" s="136"/>
      <c r="IT101" s="136"/>
      <c r="IU101" s="136"/>
      <c r="IV101" s="136"/>
      <c r="IW101" s="136"/>
    </row>
    <row r="102" spans="1:257" s="146" customFormat="1" x14ac:dyDescent="0.2">
      <c r="A102" s="136"/>
      <c r="B102" s="174"/>
      <c r="C102" s="166"/>
      <c r="D102" s="175"/>
      <c r="E102" s="175"/>
      <c r="F102" s="175"/>
      <c r="G102" s="274"/>
      <c r="H102" s="274"/>
      <c r="I102" s="274"/>
      <c r="K102" s="136"/>
      <c r="L102" s="136"/>
      <c r="M102" s="136"/>
      <c r="N102" s="136"/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  <c r="Y102" s="136"/>
      <c r="Z102" s="136"/>
      <c r="AA102" s="136"/>
      <c r="AB102" s="136"/>
      <c r="AC102" s="136"/>
      <c r="AD102" s="136"/>
      <c r="AE102" s="136"/>
      <c r="AF102" s="136"/>
      <c r="AG102" s="136"/>
      <c r="AH102" s="136"/>
      <c r="AI102" s="136"/>
      <c r="AJ102" s="136"/>
      <c r="AK102" s="136"/>
      <c r="AL102" s="136"/>
      <c r="AM102" s="136"/>
      <c r="AN102" s="136"/>
      <c r="AO102" s="136"/>
      <c r="AP102" s="136"/>
      <c r="AQ102" s="136"/>
      <c r="AR102" s="136"/>
      <c r="AS102" s="136"/>
      <c r="AT102" s="136"/>
      <c r="AU102" s="136"/>
      <c r="AV102" s="136"/>
      <c r="AW102" s="136"/>
      <c r="AX102" s="136"/>
      <c r="AY102" s="136"/>
      <c r="AZ102" s="136"/>
      <c r="BA102" s="136"/>
      <c r="BB102" s="136"/>
      <c r="BC102" s="136"/>
      <c r="BD102" s="136"/>
      <c r="BE102" s="136"/>
      <c r="BF102" s="136"/>
      <c r="BG102" s="136"/>
      <c r="BH102" s="136"/>
      <c r="BI102" s="136"/>
      <c r="BJ102" s="136"/>
      <c r="BK102" s="136"/>
      <c r="BL102" s="136"/>
      <c r="BM102" s="136"/>
      <c r="BN102" s="136"/>
      <c r="BO102" s="136"/>
      <c r="BP102" s="136"/>
      <c r="BQ102" s="136"/>
      <c r="BR102" s="136"/>
      <c r="BS102" s="136"/>
      <c r="BT102" s="136"/>
      <c r="BU102" s="136"/>
      <c r="BV102" s="136"/>
      <c r="BW102" s="136"/>
      <c r="BX102" s="136"/>
      <c r="BY102" s="136"/>
      <c r="BZ102" s="136"/>
      <c r="CA102" s="136"/>
      <c r="CB102" s="136"/>
      <c r="CC102" s="136"/>
      <c r="CD102" s="136"/>
      <c r="CE102" s="136"/>
      <c r="CF102" s="136"/>
      <c r="CG102" s="136"/>
      <c r="CH102" s="136"/>
      <c r="CI102" s="136"/>
      <c r="CJ102" s="136"/>
      <c r="CK102" s="136"/>
      <c r="CL102" s="136"/>
      <c r="CM102" s="136"/>
      <c r="CN102" s="136"/>
      <c r="CO102" s="136"/>
      <c r="CP102" s="136"/>
      <c r="CQ102" s="136"/>
      <c r="CR102" s="136"/>
      <c r="CS102" s="136"/>
      <c r="CT102" s="136"/>
      <c r="CU102" s="136"/>
      <c r="CV102" s="136"/>
      <c r="CW102" s="136"/>
      <c r="CX102" s="136"/>
      <c r="CY102" s="136"/>
      <c r="CZ102" s="136"/>
      <c r="DA102" s="136"/>
      <c r="DB102" s="136"/>
      <c r="DC102" s="136"/>
      <c r="DD102" s="136"/>
      <c r="DE102" s="136"/>
      <c r="DF102" s="136"/>
      <c r="DG102" s="136"/>
      <c r="DH102" s="136"/>
      <c r="DI102" s="136"/>
      <c r="DJ102" s="136"/>
      <c r="DK102" s="136"/>
      <c r="DL102" s="136"/>
      <c r="DM102" s="136"/>
      <c r="DN102" s="136"/>
      <c r="DO102" s="136"/>
      <c r="DP102" s="136"/>
      <c r="DQ102" s="136"/>
      <c r="DR102" s="136"/>
      <c r="DS102" s="136"/>
      <c r="DT102" s="136"/>
      <c r="DU102" s="136"/>
      <c r="DV102" s="136"/>
      <c r="DW102" s="136"/>
      <c r="DX102" s="136"/>
      <c r="DY102" s="136"/>
      <c r="DZ102" s="136"/>
      <c r="EA102" s="136"/>
      <c r="EB102" s="136"/>
      <c r="EC102" s="136"/>
      <c r="ED102" s="136"/>
      <c r="EE102" s="136"/>
      <c r="EF102" s="136"/>
      <c r="EG102" s="136"/>
      <c r="EH102" s="136"/>
      <c r="EI102" s="136"/>
      <c r="EJ102" s="136"/>
      <c r="EK102" s="136"/>
      <c r="EL102" s="136"/>
      <c r="EM102" s="136"/>
      <c r="EN102" s="136"/>
      <c r="EO102" s="136"/>
      <c r="EP102" s="136"/>
      <c r="EQ102" s="136"/>
      <c r="ER102" s="136"/>
      <c r="ES102" s="136"/>
      <c r="ET102" s="136"/>
      <c r="EU102" s="136"/>
      <c r="EV102" s="136"/>
      <c r="EW102" s="136"/>
      <c r="EX102" s="136"/>
      <c r="EY102" s="136"/>
      <c r="EZ102" s="136"/>
      <c r="FA102" s="136"/>
      <c r="FB102" s="136"/>
      <c r="FC102" s="136"/>
      <c r="FD102" s="136"/>
      <c r="FE102" s="136"/>
      <c r="FF102" s="136"/>
      <c r="FG102" s="136"/>
      <c r="FH102" s="136"/>
      <c r="FI102" s="136"/>
      <c r="FJ102" s="136"/>
      <c r="FK102" s="136"/>
      <c r="FL102" s="136"/>
      <c r="FM102" s="136"/>
      <c r="FN102" s="136"/>
      <c r="FO102" s="136"/>
      <c r="FP102" s="136"/>
      <c r="FQ102" s="136"/>
      <c r="FR102" s="136"/>
      <c r="FS102" s="136"/>
      <c r="FT102" s="136"/>
      <c r="FU102" s="136"/>
      <c r="FV102" s="136"/>
      <c r="FW102" s="136"/>
      <c r="FX102" s="136"/>
      <c r="FY102" s="136"/>
      <c r="FZ102" s="136"/>
      <c r="GA102" s="136"/>
      <c r="GB102" s="136"/>
      <c r="GC102" s="136"/>
      <c r="GD102" s="136"/>
      <c r="GE102" s="136"/>
      <c r="GF102" s="136"/>
      <c r="GG102" s="136"/>
      <c r="GH102" s="136"/>
      <c r="GI102" s="136"/>
      <c r="GJ102" s="136"/>
      <c r="GK102" s="136"/>
      <c r="GL102" s="136"/>
      <c r="GM102" s="136"/>
      <c r="GN102" s="136"/>
      <c r="GO102" s="136"/>
      <c r="GP102" s="136"/>
      <c r="GQ102" s="136"/>
      <c r="GR102" s="136"/>
      <c r="GS102" s="136"/>
      <c r="GT102" s="136"/>
      <c r="GU102" s="136"/>
      <c r="GV102" s="136"/>
      <c r="GW102" s="136"/>
      <c r="GX102" s="136"/>
      <c r="GY102" s="136"/>
      <c r="GZ102" s="136"/>
      <c r="HA102" s="136"/>
      <c r="HB102" s="136"/>
      <c r="HC102" s="136"/>
      <c r="HD102" s="136"/>
      <c r="HE102" s="136"/>
      <c r="HF102" s="136"/>
      <c r="HG102" s="136"/>
      <c r="HH102" s="136"/>
      <c r="HI102" s="136"/>
      <c r="HJ102" s="136"/>
      <c r="HK102" s="136"/>
      <c r="HL102" s="136"/>
      <c r="HM102" s="136"/>
      <c r="HN102" s="136"/>
      <c r="HO102" s="136"/>
      <c r="HP102" s="136"/>
      <c r="HQ102" s="136"/>
      <c r="HR102" s="136"/>
      <c r="HS102" s="136"/>
      <c r="HT102" s="136"/>
      <c r="HU102" s="136"/>
      <c r="HV102" s="136"/>
      <c r="HW102" s="136"/>
      <c r="HX102" s="136"/>
      <c r="HY102" s="136"/>
      <c r="HZ102" s="136"/>
      <c r="IA102" s="136"/>
      <c r="IB102" s="136"/>
      <c r="IC102" s="136"/>
      <c r="ID102" s="136"/>
      <c r="IE102" s="136"/>
      <c r="IF102" s="136"/>
      <c r="IG102" s="136"/>
      <c r="IH102" s="136"/>
      <c r="II102" s="136"/>
      <c r="IJ102" s="136"/>
      <c r="IK102" s="136"/>
      <c r="IL102" s="136"/>
      <c r="IM102" s="136"/>
      <c r="IN102" s="136"/>
      <c r="IO102" s="136"/>
      <c r="IP102" s="136"/>
      <c r="IQ102" s="136"/>
      <c r="IR102" s="136"/>
      <c r="IS102" s="136"/>
      <c r="IT102" s="136"/>
      <c r="IU102" s="136"/>
      <c r="IV102" s="136"/>
      <c r="IW102" s="136"/>
    </row>
    <row r="103" spans="1:257" s="146" customFormat="1" x14ac:dyDescent="0.2">
      <c r="A103" s="136"/>
      <c r="B103" s="177"/>
      <c r="C103" s="147"/>
      <c r="D103" s="175"/>
      <c r="E103" s="175"/>
      <c r="F103" s="175"/>
      <c r="G103" s="14"/>
      <c r="H103" s="14"/>
      <c r="I103" s="14"/>
      <c r="K103" s="136"/>
      <c r="L103" s="136"/>
      <c r="M103" s="136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6"/>
      <c r="Z103" s="136"/>
      <c r="AA103" s="136"/>
      <c r="AB103" s="136"/>
      <c r="AC103" s="136"/>
      <c r="AD103" s="136"/>
      <c r="AE103" s="136"/>
      <c r="AF103" s="136"/>
      <c r="AG103" s="136"/>
      <c r="AH103" s="136"/>
      <c r="AI103" s="136"/>
      <c r="AJ103" s="136"/>
      <c r="AK103" s="136"/>
      <c r="AL103" s="136"/>
      <c r="AM103" s="136"/>
      <c r="AN103" s="136"/>
      <c r="AO103" s="136"/>
      <c r="AP103" s="136"/>
      <c r="AQ103" s="136"/>
      <c r="AR103" s="136"/>
      <c r="AS103" s="136"/>
      <c r="AT103" s="136"/>
      <c r="AU103" s="136"/>
      <c r="AV103" s="136"/>
      <c r="AW103" s="136"/>
      <c r="AX103" s="136"/>
      <c r="AY103" s="136"/>
      <c r="AZ103" s="136"/>
      <c r="BA103" s="136"/>
      <c r="BB103" s="136"/>
      <c r="BC103" s="136"/>
      <c r="BD103" s="136"/>
      <c r="BE103" s="136"/>
      <c r="BF103" s="136"/>
      <c r="BG103" s="136"/>
      <c r="BH103" s="136"/>
      <c r="BI103" s="136"/>
      <c r="BJ103" s="136"/>
      <c r="BK103" s="136"/>
      <c r="BL103" s="136"/>
      <c r="BM103" s="136"/>
      <c r="BN103" s="136"/>
      <c r="BO103" s="136"/>
      <c r="BP103" s="136"/>
      <c r="BQ103" s="136"/>
      <c r="BR103" s="136"/>
      <c r="BS103" s="136"/>
      <c r="BT103" s="136"/>
      <c r="BU103" s="136"/>
      <c r="BV103" s="136"/>
      <c r="BW103" s="136"/>
      <c r="BX103" s="136"/>
      <c r="BY103" s="136"/>
      <c r="BZ103" s="136"/>
      <c r="CA103" s="136"/>
      <c r="CB103" s="136"/>
      <c r="CC103" s="136"/>
      <c r="CD103" s="136"/>
      <c r="CE103" s="136"/>
      <c r="CF103" s="136"/>
      <c r="CG103" s="136"/>
      <c r="CH103" s="136"/>
      <c r="CI103" s="136"/>
      <c r="CJ103" s="136"/>
      <c r="CK103" s="136"/>
      <c r="CL103" s="136"/>
      <c r="CM103" s="136"/>
      <c r="CN103" s="136"/>
      <c r="CO103" s="136"/>
      <c r="CP103" s="136"/>
      <c r="CQ103" s="136"/>
      <c r="CR103" s="136"/>
      <c r="CS103" s="136"/>
      <c r="CT103" s="136"/>
      <c r="CU103" s="136"/>
      <c r="CV103" s="136"/>
      <c r="CW103" s="136"/>
      <c r="CX103" s="136"/>
      <c r="CY103" s="136"/>
      <c r="CZ103" s="136"/>
      <c r="DA103" s="136"/>
      <c r="DB103" s="136"/>
      <c r="DC103" s="136"/>
      <c r="DD103" s="136"/>
      <c r="DE103" s="136"/>
      <c r="DF103" s="136"/>
      <c r="DG103" s="136"/>
      <c r="DH103" s="136"/>
      <c r="DI103" s="136"/>
      <c r="DJ103" s="136"/>
      <c r="DK103" s="136"/>
      <c r="DL103" s="136"/>
      <c r="DM103" s="136"/>
      <c r="DN103" s="136"/>
      <c r="DO103" s="136"/>
      <c r="DP103" s="136"/>
      <c r="DQ103" s="136"/>
      <c r="DR103" s="136"/>
      <c r="DS103" s="136"/>
      <c r="DT103" s="136"/>
      <c r="DU103" s="136"/>
      <c r="DV103" s="136"/>
      <c r="DW103" s="136"/>
      <c r="DX103" s="136"/>
      <c r="DY103" s="136"/>
      <c r="DZ103" s="136"/>
      <c r="EA103" s="136"/>
      <c r="EB103" s="136"/>
      <c r="EC103" s="136"/>
      <c r="ED103" s="136"/>
      <c r="EE103" s="136"/>
      <c r="EF103" s="136"/>
      <c r="EG103" s="136"/>
      <c r="EH103" s="136"/>
      <c r="EI103" s="136"/>
      <c r="EJ103" s="136"/>
      <c r="EK103" s="136"/>
      <c r="EL103" s="136"/>
      <c r="EM103" s="136"/>
      <c r="EN103" s="136"/>
      <c r="EO103" s="136"/>
      <c r="EP103" s="136"/>
      <c r="EQ103" s="136"/>
      <c r="ER103" s="136"/>
      <c r="ES103" s="136"/>
      <c r="ET103" s="136"/>
      <c r="EU103" s="136"/>
      <c r="EV103" s="136"/>
      <c r="EW103" s="136"/>
      <c r="EX103" s="136"/>
      <c r="EY103" s="136"/>
      <c r="EZ103" s="136"/>
      <c r="FA103" s="136"/>
      <c r="FB103" s="136"/>
      <c r="FC103" s="136"/>
      <c r="FD103" s="136"/>
      <c r="FE103" s="136"/>
      <c r="FF103" s="136"/>
      <c r="FG103" s="136"/>
      <c r="FH103" s="136"/>
      <c r="FI103" s="136"/>
      <c r="FJ103" s="136"/>
      <c r="FK103" s="136"/>
      <c r="FL103" s="136"/>
      <c r="FM103" s="136"/>
      <c r="FN103" s="136"/>
      <c r="FO103" s="136"/>
      <c r="FP103" s="136"/>
      <c r="FQ103" s="136"/>
      <c r="FR103" s="136"/>
      <c r="FS103" s="136"/>
      <c r="FT103" s="136"/>
      <c r="FU103" s="136"/>
      <c r="FV103" s="136"/>
      <c r="FW103" s="136"/>
      <c r="FX103" s="136"/>
      <c r="FY103" s="136"/>
      <c r="FZ103" s="136"/>
      <c r="GA103" s="136"/>
      <c r="GB103" s="136"/>
      <c r="GC103" s="136"/>
      <c r="GD103" s="136"/>
      <c r="GE103" s="136"/>
      <c r="GF103" s="136"/>
      <c r="GG103" s="136"/>
      <c r="GH103" s="136"/>
      <c r="GI103" s="136"/>
      <c r="GJ103" s="136"/>
      <c r="GK103" s="136"/>
      <c r="GL103" s="136"/>
      <c r="GM103" s="136"/>
      <c r="GN103" s="136"/>
      <c r="GO103" s="136"/>
      <c r="GP103" s="136"/>
      <c r="GQ103" s="136"/>
      <c r="GR103" s="136"/>
      <c r="GS103" s="136"/>
      <c r="GT103" s="136"/>
      <c r="GU103" s="136"/>
      <c r="GV103" s="136"/>
      <c r="GW103" s="136"/>
      <c r="GX103" s="136"/>
      <c r="GY103" s="136"/>
      <c r="GZ103" s="136"/>
      <c r="HA103" s="136"/>
      <c r="HB103" s="136"/>
      <c r="HC103" s="136"/>
      <c r="HD103" s="136"/>
      <c r="HE103" s="136"/>
      <c r="HF103" s="136"/>
      <c r="HG103" s="136"/>
      <c r="HH103" s="136"/>
      <c r="HI103" s="136"/>
      <c r="HJ103" s="136"/>
      <c r="HK103" s="136"/>
      <c r="HL103" s="136"/>
      <c r="HM103" s="136"/>
      <c r="HN103" s="136"/>
      <c r="HO103" s="136"/>
      <c r="HP103" s="136"/>
      <c r="HQ103" s="136"/>
      <c r="HR103" s="136"/>
      <c r="HS103" s="136"/>
      <c r="HT103" s="136"/>
      <c r="HU103" s="136"/>
      <c r="HV103" s="136"/>
      <c r="HW103" s="136"/>
      <c r="HX103" s="136"/>
      <c r="HY103" s="136"/>
      <c r="HZ103" s="136"/>
      <c r="IA103" s="136"/>
      <c r="IB103" s="136"/>
      <c r="IC103" s="136"/>
      <c r="ID103" s="136"/>
      <c r="IE103" s="136"/>
      <c r="IF103" s="136"/>
      <c r="IG103" s="136"/>
      <c r="IH103" s="136"/>
      <c r="II103" s="136"/>
      <c r="IJ103" s="136"/>
      <c r="IK103" s="136"/>
      <c r="IL103" s="136"/>
      <c r="IM103" s="136"/>
      <c r="IN103" s="136"/>
      <c r="IO103" s="136"/>
      <c r="IP103" s="136"/>
      <c r="IQ103" s="136"/>
      <c r="IR103" s="136"/>
      <c r="IS103" s="136"/>
      <c r="IT103" s="136"/>
      <c r="IU103" s="136"/>
      <c r="IV103" s="136"/>
      <c r="IW103" s="136"/>
    </row>
    <row r="104" spans="1:257" s="146" customFormat="1" x14ac:dyDescent="0.2">
      <c r="A104" s="136"/>
      <c r="B104" s="185"/>
      <c r="C104" s="147"/>
      <c r="D104" s="175"/>
      <c r="E104" s="175"/>
      <c r="F104" s="175"/>
      <c r="G104" s="14"/>
      <c r="H104" s="14"/>
      <c r="I104" s="14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  <c r="AA104" s="136"/>
      <c r="AB104" s="136"/>
      <c r="AC104" s="136"/>
      <c r="AD104" s="136"/>
      <c r="AE104" s="136"/>
      <c r="AF104" s="136"/>
      <c r="AG104" s="136"/>
      <c r="AH104" s="136"/>
      <c r="AI104" s="136"/>
      <c r="AJ104" s="136"/>
      <c r="AK104" s="136"/>
      <c r="AL104" s="136"/>
      <c r="AM104" s="136"/>
      <c r="AN104" s="136"/>
      <c r="AO104" s="136"/>
      <c r="AP104" s="136"/>
      <c r="AQ104" s="136"/>
      <c r="AR104" s="136"/>
      <c r="AS104" s="136"/>
      <c r="AT104" s="136"/>
      <c r="AU104" s="136"/>
      <c r="AV104" s="136"/>
      <c r="AW104" s="136"/>
      <c r="AX104" s="136"/>
      <c r="AY104" s="136"/>
      <c r="AZ104" s="136"/>
      <c r="BA104" s="136"/>
      <c r="BB104" s="136"/>
      <c r="BC104" s="136"/>
      <c r="BD104" s="136"/>
      <c r="BE104" s="136"/>
      <c r="BF104" s="136"/>
      <c r="BG104" s="136"/>
      <c r="BH104" s="136"/>
      <c r="BI104" s="136"/>
      <c r="BJ104" s="136"/>
      <c r="BK104" s="136"/>
      <c r="BL104" s="136"/>
      <c r="BM104" s="136"/>
      <c r="BN104" s="136"/>
      <c r="BO104" s="136"/>
      <c r="BP104" s="136"/>
      <c r="BQ104" s="136"/>
      <c r="BR104" s="136"/>
      <c r="BS104" s="136"/>
      <c r="BT104" s="136"/>
      <c r="BU104" s="136"/>
      <c r="BV104" s="136"/>
      <c r="BW104" s="136"/>
      <c r="BX104" s="136"/>
      <c r="BY104" s="136"/>
      <c r="BZ104" s="136"/>
      <c r="CA104" s="136"/>
      <c r="CB104" s="136"/>
      <c r="CC104" s="136"/>
      <c r="CD104" s="136"/>
      <c r="CE104" s="136"/>
      <c r="CF104" s="136"/>
      <c r="CG104" s="136"/>
      <c r="CH104" s="136"/>
      <c r="CI104" s="136"/>
      <c r="CJ104" s="136"/>
      <c r="CK104" s="136"/>
      <c r="CL104" s="136"/>
      <c r="CM104" s="136"/>
      <c r="CN104" s="136"/>
      <c r="CO104" s="136"/>
      <c r="CP104" s="136"/>
      <c r="CQ104" s="136"/>
      <c r="CR104" s="136"/>
      <c r="CS104" s="136"/>
      <c r="CT104" s="136"/>
      <c r="CU104" s="136"/>
      <c r="CV104" s="136"/>
      <c r="CW104" s="136"/>
      <c r="CX104" s="136"/>
      <c r="CY104" s="136"/>
      <c r="CZ104" s="136"/>
      <c r="DA104" s="136"/>
      <c r="DB104" s="136"/>
      <c r="DC104" s="136"/>
      <c r="DD104" s="136"/>
      <c r="DE104" s="136"/>
      <c r="DF104" s="136"/>
      <c r="DG104" s="136"/>
      <c r="DH104" s="136"/>
      <c r="DI104" s="136"/>
      <c r="DJ104" s="136"/>
      <c r="DK104" s="136"/>
      <c r="DL104" s="136"/>
      <c r="DM104" s="136"/>
      <c r="DN104" s="136"/>
      <c r="DO104" s="136"/>
      <c r="DP104" s="136"/>
      <c r="DQ104" s="136"/>
      <c r="DR104" s="136"/>
      <c r="DS104" s="136"/>
      <c r="DT104" s="136"/>
      <c r="DU104" s="136"/>
      <c r="DV104" s="136"/>
      <c r="DW104" s="136"/>
      <c r="DX104" s="136"/>
      <c r="DY104" s="136"/>
      <c r="DZ104" s="136"/>
      <c r="EA104" s="136"/>
      <c r="EB104" s="136"/>
      <c r="EC104" s="136"/>
      <c r="ED104" s="136"/>
      <c r="EE104" s="136"/>
      <c r="EF104" s="136"/>
      <c r="EG104" s="136"/>
      <c r="EH104" s="136"/>
      <c r="EI104" s="136"/>
      <c r="EJ104" s="136"/>
      <c r="EK104" s="136"/>
      <c r="EL104" s="136"/>
      <c r="EM104" s="136"/>
      <c r="EN104" s="136"/>
      <c r="EO104" s="136"/>
      <c r="EP104" s="136"/>
      <c r="EQ104" s="136"/>
      <c r="ER104" s="136"/>
      <c r="ES104" s="136"/>
      <c r="ET104" s="136"/>
      <c r="EU104" s="136"/>
      <c r="EV104" s="136"/>
      <c r="EW104" s="136"/>
      <c r="EX104" s="136"/>
      <c r="EY104" s="136"/>
      <c r="EZ104" s="136"/>
      <c r="FA104" s="136"/>
      <c r="FB104" s="136"/>
      <c r="FC104" s="136"/>
      <c r="FD104" s="136"/>
      <c r="FE104" s="136"/>
      <c r="FF104" s="136"/>
      <c r="FG104" s="136"/>
      <c r="FH104" s="136"/>
      <c r="FI104" s="136"/>
      <c r="FJ104" s="136"/>
      <c r="FK104" s="136"/>
      <c r="FL104" s="136"/>
      <c r="FM104" s="136"/>
      <c r="FN104" s="136"/>
      <c r="FO104" s="136"/>
      <c r="FP104" s="136"/>
      <c r="FQ104" s="136"/>
      <c r="FR104" s="136"/>
      <c r="FS104" s="136"/>
      <c r="FT104" s="136"/>
      <c r="FU104" s="136"/>
      <c r="FV104" s="136"/>
      <c r="FW104" s="136"/>
      <c r="FX104" s="136"/>
      <c r="FY104" s="136"/>
      <c r="FZ104" s="136"/>
      <c r="GA104" s="136"/>
      <c r="GB104" s="136"/>
      <c r="GC104" s="136"/>
      <c r="GD104" s="136"/>
      <c r="GE104" s="136"/>
      <c r="GF104" s="136"/>
      <c r="GG104" s="136"/>
      <c r="GH104" s="136"/>
      <c r="GI104" s="136"/>
      <c r="GJ104" s="136"/>
      <c r="GK104" s="136"/>
      <c r="GL104" s="136"/>
      <c r="GM104" s="136"/>
      <c r="GN104" s="136"/>
      <c r="GO104" s="136"/>
      <c r="GP104" s="136"/>
      <c r="GQ104" s="136"/>
      <c r="GR104" s="136"/>
      <c r="GS104" s="136"/>
      <c r="GT104" s="136"/>
      <c r="GU104" s="136"/>
      <c r="GV104" s="136"/>
      <c r="GW104" s="136"/>
      <c r="GX104" s="136"/>
      <c r="GY104" s="136"/>
      <c r="GZ104" s="136"/>
      <c r="HA104" s="136"/>
      <c r="HB104" s="136"/>
      <c r="HC104" s="136"/>
      <c r="HD104" s="136"/>
      <c r="HE104" s="136"/>
      <c r="HF104" s="136"/>
      <c r="HG104" s="136"/>
      <c r="HH104" s="136"/>
      <c r="HI104" s="136"/>
      <c r="HJ104" s="136"/>
      <c r="HK104" s="136"/>
      <c r="HL104" s="136"/>
      <c r="HM104" s="136"/>
      <c r="HN104" s="136"/>
      <c r="HO104" s="136"/>
      <c r="HP104" s="136"/>
      <c r="HQ104" s="136"/>
      <c r="HR104" s="136"/>
      <c r="HS104" s="136"/>
      <c r="HT104" s="136"/>
      <c r="HU104" s="136"/>
      <c r="HV104" s="136"/>
      <c r="HW104" s="136"/>
      <c r="HX104" s="136"/>
      <c r="HY104" s="136"/>
      <c r="HZ104" s="136"/>
      <c r="IA104" s="136"/>
      <c r="IB104" s="136"/>
      <c r="IC104" s="136"/>
      <c r="ID104" s="136"/>
      <c r="IE104" s="136"/>
      <c r="IF104" s="136"/>
      <c r="IG104" s="136"/>
      <c r="IH104" s="136"/>
      <c r="II104" s="136"/>
      <c r="IJ104" s="136"/>
      <c r="IK104" s="136"/>
      <c r="IL104" s="136"/>
      <c r="IM104" s="136"/>
      <c r="IN104" s="136"/>
      <c r="IO104" s="136"/>
      <c r="IP104" s="136"/>
      <c r="IQ104" s="136"/>
      <c r="IR104" s="136"/>
      <c r="IS104" s="136"/>
      <c r="IT104" s="136"/>
      <c r="IU104" s="136"/>
      <c r="IV104" s="136"/>
      <c r="IW104" s="136"/>
    </row>
    <row r="105" spans="1:257" s="146" customFormat="1" x14ac:dyDescent="0.2">
      <c r="A105" s="136"/>
      <c r="B105" s="177"/>
      <c r="C105" s="147"/>
      <c r="D105" s="175"/>
      <c r="E105" s="175"/>
      <c r="F105" s="175"/>
      <c r="G105" s="14"/>
      <c r="H105" s="14"/>
      <c r="I105" s="14"/>
      <c r="K105" s="136"/>
      <c r="L105" s="136"/>
      <c r="M105" s="136"/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136"/>
      <c r="Z105" s="136"/>
      <c r="AA105" s="136"/>
      <c r="AB105" s="136"/>
      <c r="AC105" s="136"/>
      <c r="AD105" s="136"/>
      <c r="AE105" s="136"/>
      <c r="AF105" s="136"/>
      <c r="AG105" s="136"/>
      <c r="AH105" s="136"/>
      <c r="AI105" s="136"/>
      <c r="AJ105" s="136"/>
      <c r="AK105" s="136"/>
      <c r="AL105" s="136"/>
      <c r="AM105" s="136"/>
      <c r="AN105" s="136"/>
      <c r="AO105" s="136"/>
      <c r="AP105" s="136"/>
      <c r="AQ105" s="136"/>
      <c r="AR105" s="136"/>
      <c r="AS105" s="136"/>
      <c r="AT105" s="136"/>
      <c r="AU105" s="136"/>
      <c r="AV105" s="136"/>
      <c r="AW105" s="136"/>
      <c r="AX105" s="136"/>
      <c r="AY105" s="136"/>
      <c r="AZ105" s="136"/>
      <c r="BA105" s="136"/>
      <c r="BB105" s="136"/>
      <c r="BC105" s="136"/>
      <c r="BD105" s="136"/>
      <c r="BE105" s="136"/>
      <c r="BF105" s="136"/>
      <c r="BG105" s="136"/>
      <c r="BH105" s="136"/>
      <c r="BI105" s="136"/>
      <c r="BJ105" s="136"/>
      <c r="BK105" s="136"/>
      <c r="BL105" s="136"/>
      <c r="BM105" s="136"/>
      <c r="BN105" s="136"/>
      <c r="BO105" s="136"/>
      <c r="BP105" s="136"/>
      <c r="BQ105" s="136"/>
      <c r="BR105" s="136"/>
      <c r="BS105" s="136"/>
      <c r="BT105" s="136"/>
      <c r="BU105" s="136"/>
      <c r="BV105" s="136"/>
      <c r="BW105" s="136"/>
      <c r="BX105" s="136"/>
      <c r="BY105" s="136"/>
      <c r="BZ105" s="136"/>
      <c r="CA105" s="136"/>
      <c r="CB105" s="136"/>
      <c r="CC105" s="136"/>
      <c r="CD105" s="136"/>
      <c r="CE105" s="136"/>
      <c r="CF105" s="136"/>
      <c r="CG105" s="136"/>
      <c r="CH105" s="136"/>
      <c r="CI105" s="136"/>
      <c r="CJ105" s="136"/>
      <c r="CK105" s="136"/>
      <c r="CL105" s="136"/>
      <c r="CM105" s="136"/>
      <c r="CN105" s="136"/>
      <c r="CO105" s="136"/>
      <c r="CP105" s="136"/>
      <c r="CQ105" s="136"/>
      <c r="CR105" s="136"/>
      <c r="CS105" s="136"/>
      <c r="CT105" s="136"/>
      <c r="CU105" s="136"/>
      <c r="CV105" s="136"/>
      <c r="CW105" s="136"/>
      <c r="CX105" s="136"/>
      <c r="CY105" s="136"/>
      <c r="CZ105" s="136"/>
      <c r="DA105" s="136"/>
      <c r="DB105" s="136"/>
      <c r="DC105" s="136"/>
      <c r="DD105" s="136"/>
      <c r="DE105" s="136"/>
      <c r="DF105" s="136"/>
      <c r="DG105" s="136"/>
      <c r="DH105" s="136"/>
      <c r="DI105" s="136"/>
      <c r="DJ105" s="136"/>
      <c r="DK105" s="136"/>
      <c r="DL105" s="136"/>
      <c r="DM105" s="136"/>
      <c r="DN105" s="136"/>
      <c r="DO105" s="136"/>
      <c r="DP105" s="136"/>
      <c r="DQ105" s="136"/>
      <c r="DR105" s="136"/>
      <c r="DS105" s="136"/>
      <c r="DT105" s="136"/>
      <c r="DU105" s="136"/>
      <c r="DV105" s="136"/>
      <c r="DW105" s="136"/>
      <c r="DX105" s="136"/>
      <c r="DY105" s="136"/>
      <c r="DZ105" s="136"/>
      <c r="EA105" s="136"/>
      <c r="EB105" s="136"/>
      <c r="EC105" s="136"/>
      <c r="ED105" s="136"/>
      <c r="EE105" s="136"/>
      <c r="EF105" s="136"/>
      <c r="EG105" s="136"/>
      <c r="EH105" s="136"/>
      <c r="EI105" s="136"/>
      <c r="EJ105" s="136"/>
      <c r="EK105" s="136"/>
      <c r="EL105" s="136"/>
      <c r="EM105" s="136"/>
      <c r="EN105" s="136"/>
      <c r="EO105" s="136"/>
      <c r="EP105" s="136"/>
      <c r="EQ105" s="136"/>
      <c r="ER105" s="136"/>
      <c r="ES105" s="136"/>
      <c r="ET105" s="136"/>
      <c r="EU105" s="136"/>
      <c r="EV105" s="136"/>
      <c r="EW105" s="136"/>
      <c r="EX105" s="136"/>
      <c r="EY105" s="136"/>
      <c r="EZ105" s="136"/>
      <c r="FA105" s="136"/>
      <c r="FB105" s="136"/>
      <c r="FC105" s="136"/>
      <c r="FD105" s="136"/>
      <c r="FE105" s="136"/>
      <c r="FF105" s="136"/>
      <c r="FG105" s="136"/>
      <c r="FH105" s="136"/>
      <c r="FI105" s="136"/>
      <c r="FJ105" s="136"/>
      <c r="FK105" s="136"/>
      <c r="FL105" s="136"/>
      <c r="FM105" s="136"/>
      <c r="FN105" s="136"/>
      <c r="FO105" s="136"/>
      <c r="FP105" s="136"/>
      <c r="FQ105" s="136"/>
      <c r="FR105" s="136"/>
      <c r="FS105" s="136"/>
      <c r="FT105" s="136"/>
      <c r="FU105" s="136"/>
      <c r="FV105" s="136"/>
      <c r="FW105" s="136"/>
      <c r="FX105" s="136"/>
      <c r="FY105" s="136"/>
      <c r="FZ105" s="136"/>
      <c r="GA105" s="136"/>
      <c r="GB105" s="136"/>
      <c r="GC105" s="136"/>
      <c r="GD105" s="136"/>
      <c r="GE105" s="136"/>
      <c r="GF105" s="136"/>
      <c r="GG105" s="136"/>
      <c r="GH105" s="136"/>
      <c r="GI105" s="136"/>
      <c r="GJ105" s="136"/>
      <c r="GK105" s="136"/>
      <c r="GL105" s="136"/>
      <c r="GM105" s="136"/>
      <c r="GN105" s="136"/>
      <c r="GO105" s="136"/>
      <c r="GP105" s="136"/>
      <c r="GQ105" s="136"/>
      <c r="GR105" s="136"/>
      <c r="GS105" s="136"/>
      <c r="GT105" s="136"/>
      <c r="GU105" s="136"/>
      <c r="GV105" s="136"/>
      <c r="GW105" s="136"/>
      <c r="GX105" s="136"/>
      <c r="GY105" s="136"/>
      <c r="GZ105" s="136"/>
      <c r="HA105" s="136"/>
      <c r="HB105" s="136"/>
      <c r="HC105" s="136"/>
      <c r="HD105" s="136"/>
      <c r="HE105" s="136"/>
      <c r="HF105" s="136"/>
      <c r="HG105" s="136"/>
      <c r="HH105" s="136"/>
      <c r="HI105" s="136"/>
      <c r="HJ105" s="136"/>
      <c r="HK105" s="136"/>
      <c r="HL105" s="136"/>
      <c r="HM105" s="136"/>
      <c r="HN105" s="136"/>
      <c r="HO105" s="136"/>
      <c r="HP105" s="136"/>
      <c r="HQ105" s="136"/>
      <c r="HR105" s="136"/>
      <c r="HS105" s="136"/>
      <c r="HT105" s="136"/>
      <c r="HU105" s="136"/>
      <c r="HV105" s="136"/>
      <c r="HW105" s="136"/>
      <c r="HX105" s="136"/>
      <c r="HY105" s="136"/>
      <c r="HZ105" s="136"/>
      <c r="IA105" s="136"/>
      <c r="IB105" s="136"/>
      <c r="IC105" s="136"/>
      <c r="ID105" s="136"/>
      <c r="IE105" s="136"/>
      <c r="IF105" s="136"/>
      <c r="IG105" s="136"/>
      <c r="IH105" s="136"/>
      <c r="II105" s="136"/>
      <c r="IJ105" s="136"/>
      <c r="IK105" s="136"/>
      <c r="IL105" s="136"/>
      <c r="IM105" s="136"/>
      <c r="IN105" s="136"/>
      <c r="IO105" s="136"/>
      <c r="IP105" s="136"/>
      <c r="IQ105" s="136"/>
      <c r="IR105" s="136"/>
      <c r="IS105" s="136"/>
      <c r="IT105" s="136"/>
      <c r="IU105" s="136"/>
      <c r="IV105" s="136"/>
      <c r="IW105" s="136"/>
    </row>
    <row r="106" spans="1:257" s="146" customFormat="1" x14ac:dyDescent="0.2">
      <c r="A106" s="136"/>
      <c r="B106" s="182"/>
      <c r="C106" s="147"/>
      <c r="D106" s="175"/>
      <c r="E106" s="175"/>
      <c r="F106" s="175"/>
      <c r="G106" s="14"/>
      <c r="H106" s="14"/>
      <c r="I106" s="14"/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6"/>
      <c r="AD106" s="136"/>
      <c r="AE106" s="136"/>
      <c r="AF106" s="136"/>
      <c r="AG106" s="136"/>
      <c r="AH106" s="136"/>
      <c r="AI106" s="136"/>
      <c r="AJ106" s="136"/>
      <c r="AK106" s="136"/>
      <c r="AL106" s="136"/>
      <c r="AM106" s="136"/>
      <c r="AN106" s="136"/>
      <c r="AO106" s="136"/>
      <c r="AP106" s="136"/>
      <c r="AQ106" s="136"/>
      <c r="AR106" s="136"/>
      <c r="AS106" s="136"/>
      <c r="AT106" s="136"/>
      <c r="AU106" s="136"/>
      <c r="AV106" s="136"/>
      <c r="AW106" s="136"/>
      <c r="AX106" s="136"/>
      <c r="AY106" s="136"/>
      <c r="AZ106" s="136"/>
      <c r="BA106" s="136"/>
      <c r="BB106" s="136"/>
      <c r="BC106" s="136"/>
      <c r="BD106" s="136"/>
      <c r="BE106" s="136"/>
      <c r="BF106" s="136"/>
      <c r="BG106" s="136"/>
      <c r="BH106" s="136"/>
      <c r="BI106" s="136"/>
      <c r="BJ106" s="136"/>
      <c r="BK106" s="136"/>
      <c r="BL106" s="136"/>
      <c r="BM106" s="136"/>
      <c r="BN106" s="136"/>
      <c r="BO106" s="136"/>
      <c r="BP106" s="136"/>
      <c r="BQ106" s="136"/>
      <c r="BR106" s="136"/>
      <c r="BS106" s="136"/>
      <c r="BT106" s="136"/>
      <c r="BU106" s="136"/>
      <c r="BV106" s="136"/>
      <c r="BW106" s="136"/>
      <c r="BX106" s="136"/>
      <c r="BY106" s="136"/>
      <c r="BZ106" s="136"/>
      <c r="CA106" s="136"/>
      <c r="CB106" s="136"/>
      <c r="CC106" s="136"/>
      <c r="CD106" s="136"/>
      <c r="CE106" s="136"/>
      <c r="CF106" s="136"/>
      <c r="CG106" s="136"/>
      <c r="CH106" s="136"/>
      <c r="CI106" s="136"/>
      <c r="CJ106" s="136"/>
      <c r="CK106" s="136"/>
      <c r="CL106" s="136"/>
      <c r="CM106" s="136"/>
      <c r="CN106" s="136"/>
      <c r="CO106" s="136"/>
      <c r="CP106" s="136"/>
      <c r="CQ106" s="136"/>
      <c r="CR106" s="136"/>
      <c r="CS106" s="136"/>
      <c r="CT106" s="136"/>
      <c r="CU106" s="136"/>
      <c r="CV106" s="136"/>
      <c r="CW106" s="136"/>
      <c r="CX106" s="136"/>
      <c r="CY106" s="136"/>
      <c r="CZ106" s="136"/>
      <c r="DA106" s="136"/>
      <c r="DB106" s="136"/>
      <c r="DC106" s="136"/>
      <c r="DD106" s="136"/>
      <c r="DE106" s="136"/>
      <c r="DF106" s="136"/>
      <c r="DG106" s="136"/>
      <c r="DH106" s="136"/>
      <c r="DI106" s="136"/>
      <c r="DJ106" s="136"/>
      <c r="DK106" s="136"/>
      <c r="DL106" s="136"/>
      <c r="DM106" s="136"/>
      <c r="DN106" s="136"/>
      <c r="DO106" s="136"/>
      <c r="DP106" s="136"/>
      <c r="DQ106" s="136"/>
      <c r="DR106" s="136"/>
      <c r="DS106" s="136"/>
      <c r="DT106" s="136"/>
      <c r="DU106" s="136"/>
      <c r="DV106" s="136"/>
      <c r="DW106" s="136"/>
      <c r="DX106" s="136"/>
      <c r="DY106" s="136"/>
      <c r="DZ106" s="136"/>
      <c r="EA106" s="136"/>
      <c r="EB106" s="136"/>
      <c r="EC106" s="136"/>
      <c r="ED106" s="136"/>
      <c r="EE106" s="136"/>
      <c r="EF106" s="136"/>
      <c r="EG106" s="136"/>
      <c r="EH106" s="136"/>
      <c r="EI106" s="136"/>
      <c r="EJ106" s="136"/>
      <c r="EK106" s="136"/>
      <c r="EL106" s="136"/>
      <c r="EM106" s="136"/>
      <c r="EN106" s="136"/>
      <c r="EO106" s="136"/>
      <c r="EP106" s="136"/>
      <c r="EQ106" s="136"/>
      <c r="ER106" s="136"/>
      <c r="ES106" s="136"/>
      <c r="ET106" s="136"/>
      <c r="EU106" s="136"/>
      <c r="EV106" s="136"/>
      <c r="EW106" s="136"/>
      <c r="EX106" s="136"/>
      <c r="EY106" s="136"/>
      <c r="EZ106" s="136"/>
      <c r="FA106" s="136"/>
      <c r="FB106" s="136"/>
      <c r="FC106" s="136"/>
      <c r="FD106" s="136"/>
      <c r="FE106" s="136"/>
      <c r="FF106" s="136"/>
      <c r="FG106" s="136"/>
      <c r="FH106" s="136"/>
      <c r="FI106" s="136"/>
      <c r="FJ106" s="136"/>
      <c r="FK106" s="136"/>
      <c r="FL106" s="136"/>
      <c r="FM106" s="136"/>
      <c r="FN106" s="136"/>
      <c r="FO106" s="136"/>
      <c r="FP106" s="136"/>
      <c r="FQ106" s="136"/>
      <c r="FR106" s="136"/>
      <c r="FS106" s="136"/>
      <c r="FT106" s="136"/>
      <c r="FU106" s="136"/>
      <c r="FV106" s="136"/>
      <c r="FW106" s="136"/>
      <c r="FX106" s="136"/>
      <c r="FY106" s="136"/>
      <c r="FZ106" s="136"/>
      <c r="GA106" s="136"/>
      <c r="GB106" s="136"/>
      <c r="GC106" s="136"/>
      <c r="GD106" s="136"/>
      <c r="GE106" s="136"/>
      <c r="GF106" s="136"/>
      <c r="GG106" s="136"/>
      <c r="GH106" s="136"/>
      <c r="GI106" s="136"/>
      <c r="GJ106" s="136"/>
      <c r="GK106" s="136"/>
      <c r="GL106" s="136"/>
      <c r="GM106" s="136"/>
      <c r="GN106" s="136"/>
      <c r="GO106" s="136"/>
      <c r="GP106" s="136"/>
      <c r="GQ106" s="136"/>
      <c r="GR106" s="136"/>
      <c r="GS106" s="136"/>
      <c r="GT106" s="136"/>
      <c r="GU106" s="136"/>
      <c r="GV106" s="136"/>
      <c r="GW106" s="136"/>
      <c r="GX106" s="136"/>
      <c r="GY106" s="136"/>
      <c r="GZ106" s="136"/>
      <c r="HA106" s="136"/>
      <c r="HB106" s="136"/>
      <c r="HC106" s="136"/>
      <c r="HD106" s="136"/>
      <c r="HE106" s="136"/>
      <c r="HF106" s="136"/>
      <c r="HG106" s="136"/>
      <c r="HH106" s="136"/>
      <c r="HI106" s="136"/>
      <c r="HJ106" s="136"/>
      <c r="HK106" s="136"/>
      <c r="HL106" s="136"/>
      <c r="HM106" s="136"/>
      <c r="HN106" s="136"/>
      <c r="HO106" s="136"/>
      <c r="HP106" s="136"/>
      <c r="HQ106" s="136"/>
      <c r="HR106" s="136"/>
      <c r="HS106" s="136"/>
      <c r="HT106" s="136"/>
      <c r="HU106" s="136"/>
      <c r="HV106" s="136"/>
      <c r="HW106" s="136"/>
      <c r="HX106" s="136"/>
      <c r="HY106" s="136"/>
      <c r="HZ106" s="136"/>
      <c r="IA106" s="136"/>
      <c r="IB106" s="136"/>
      <c r="IC106" s="136"/>
      <c r="ID106" s="136"/>
      <c r="IE106" s="136"/>
      <c r="IF106" s="136"/>
      <c r="IG106" s="136"/>
      <c r="IH106" s="136"/>
      <c r="II106" s="136"/>
      <c r="IJ106" s="136"/>
      <c r="IK106" s="136"/>
      <c r="IL106" s="136"/>
      <c r="IM106" s="136"/>
      <c r="IN106" s="136"/>
      <c r="IO106" s="136"/>
      <c r="IP106" s="136"/>
      <c r="IQ106" s="136"/>
      <c r="IR106" s="136"/>
      <c r="IS106" s="136"/>
      <c r="IT106" s="136"/>
      <c r="IU106" s="136"/>
      <c r="IV106" s="136"/>
      <c r="IW106" s="136"/>
    </row>
    <row r="107" spans="1:257" s="146" customFormat="1" x14ac:dyDescent="0.2">
      <c r="A107" s="136"/>
      <c r="B107" s="182"/>
      <c r="C107" s="177"/>
      <c r="D107" s="175"/>
      <c r="E107" s="175"/>
      <c r="F107" s="175"/>
      <c r="G107" s="274"/>
      <c r="H107" s="274"/>
      <c r="I107" s="274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  <c r="AA107" s="136"/>
      <c r="AB107" s="136"/>
      <c r="AC107" s="136"/>
      <c r="AD107" s="136"/>
      <c r="AE107" s="136"/>
      <c r="AF107" s="136"/>
      <c r="AG107" s="136"/>
      <c r="AH107" s="136"/>
      <c r="AI107" s="136"/>
      <c r="AJ107" s="136"/>
      <c r="AK107" s="136"/>
      <c r="AL107" s="136"/>
      <c r="AM107" s="136"/>
      <c r="AN107" s="136"/>
      <c r="AO107" s="136"/>
      <c r="AP107" s="136"/>
      <c r="AQ107" s="136"/>
      <c r="AR107" s="136"/>
      <c r="AS107" s="136"/>
      <c r="AT107" s="136"/>
      <c r="AU107" s="136"/>
      <c r="AV107" s="136"/>
      <c r="AW107" s="136"/>
      <c r="AX107" s="136"/>
      <c r="AY107" s="136"/>
      <c r="AZ107" s="136"/>
      <c r="BA107" s="136"/>
      <c r="BB107" s="136"/>
      <c r="BC107" s="136"/>
      <c r="BD107" s="136"/>
      <c r="BE107" s="136"/>
      <c r="BF107" s="136"/>
      <c r="BG107" s="136"/>
      <c r="BH107" s="136"/>
      <c r="BI107" s="136"/>
      <c r="BJ107" s="136"/>
      <c r="BK107" s="136"/>
      <c r="BL107" s="136"/>
      <c r="BM107" s="136"/>
      <c r="BN107" s="136"/>
      <c r="BO107" s="136"/>
      <c r="BP107" s="136"/>
      <c r="BQ107" s="136"/>
      <c r="BR107" s="136"/>
      <c r="BS107" s="136"/>
      <c r="BT107" s="136"/>
      <c r="BU107" s="136"/>
      <c r="BV107" s="136"/>
      <c r="BW107" s="136"/>
      <c r="BX107" s="136"/>
      <c r="BY107" s="136"/>
      <c r="BZ107" s="136"/>
      <c r="CA107" s="136"/>
      <c r="CB107" s="136"/>
      <c r="CC107" s="136"/>
      <c r="CD107" s="136"/>
      <c r="CE107" s="136"/>
      <c r="CF107" s="136"/>
      <c r="CG107" s="136"/>
      <c r="CH107" s="136"/>
      <c r="CI107" s="136"/>
      <c r="CJ107" s="136"/>
      <c r="CK107" s="136"/>
      <c r="CL107" s="136"/>
      <c r="CM107" s="136"/>
      <c r="CN107" s="136"/>
      <c r="CO107" s="136"/>
      <c r="CP107" s="136"/>
      <c r="CQ107" s="136"/>
      <c r="CR107" s="136"/>
      <c r="CS107" s="136"/>
      <c r="CT107" s="136"/>
      <c r="CU107" s="136"/>
      <c r="CV107" s="136"/>
      <c r="CW107" s="136"/>
      <c r="CX107" s="136"/>
      <c r="CY107" s="136"/>
      <c r="CZ107" s="136"/>
      <c r="DA107" s="136"/>
      <c r="DB107" s="136"/>
      <c r="DC107" s="136"/>
      <c r="DD107" s="136"/>
      <c r="DE107" s="136"/>
      <c r="DF107" s="136"/>
      <c r="DG107" s="136"/>
      <c r="DH107" s="136"/>
      <c r="DI107" s="136"/>
      <c r="DJ107" s="136"/>
      <c r="DK107" s="136"/>
      <c r="DL107" s="136"/>
      <c r="DM107" s="136"/>
      <c r="DN107" s="136"/>
      <c r="DO107" s="136"/>
      <c r="DP107" s="136"/>
      <c r="DQ107" s="136"/>
      <c r="DR107" s="136"/>
      <c r="DS107" s="136"/>
      <c r="DT107" s="136"/>
      <c r="DU107" s="136"/>
      <c r="DV107" s="136"/>
      <c r="DW107" s="136"/>
      <c r="DX107" s="136"/>
      <c r="DY107" s="136"/>
      <c r="DZ107" s="136"/>
      <c r="EA107" s="136"/>
      <c r="EB107" s="136"/>
      <c r="EC107" s="136"/>
      <c r="ED107" s="136"/>
      <c r="EE107" s="136"/>
      <c r="EF107" s="136"/>
      <c r="EG107" s="136"/>
      <c r="EH107" s="136"/>
      <c r="EI107" s="136"/>
      <c r="EJ107" s="136"/>
      <c r="EK107" s="136"/>
      <c r="EL107" s="136"/>
      <c r="EM107" s="136"/>
      <c r="EN107" s="136"/>
      <c r="EO107" s="136"/>
      <c r="EP107" s="136"/>
      <c r="EQ107" s="136"/>
      <c r="ER107" s="136"/>
      <c r="ES107" s="136"/>
      <c r="ET107" s="136"/>
      <c r="EU107" s="136"/>
      <c r="EV107" s="136"/>
      <c r="EW107" s="136"/>
      <c r="EX107" s="136"/>
      <c r="EY107" s="136"/>
      <c r="EZ107" s="136"/>
      <c r="FA107" s="136"/>
      <c r="FB107" s="136"/>
      <c r="FC107" s="136"/>
      <c r="FD107" s="136"/>
      <c r="FE107" s="136"/>
      <c r="FF107" s="136"/>
      <c r="FG107" s="136"/>
      <c r="FH107" s="136"/>
      <c r="FI107" s="136"/>
      <c r="FJ107" s="136"/>
      <c r="FK107" s="136"/>
      <c r="FL107" s="136"/>
      <c r="FM107" s="136"/>
      <c r="FN107" s="136"/>
      <c r="FO107" s="136"/>
      <c r="FP107" s="136"/>
      <c r="FQ107" s="136"/>
      <c r="FR107" s="136"/>
      <c r="FS107" s="136"/>
      <c r="FT107" s="136"/>
      <c r="FU107" s="136"/>
      <c r="FV107" s="136"/>
      <c r="FW107" s="136"/>
      <c r="FX107" s="136"/>
      <c r="FY107" s="136"/>
      <c r="FZ107" s="136"/>
      <c r="GA107" s="136"/>
      <c r="GB107" s="136"/>
      <c r="GC107" s="136"/>
      <c r="GD107" s="136"/>
      <c r="GE107" s="136"/>
      <c r="GF107" s="136"/>
      <c r="GG107" s="136"/>
      <c r="GH107" s="136"/>
      <c r="GI107" s="136"/>
      <c r="GJ107" s="136"/>
      <c r="GK107" s="136"/>
      <c r="GL107" s="136"/>
      <c r="GM107" s="136"/>
      <c r="GN107" s="136"/>
      <c r="GO107" s="136"/>
      <c r="GP107" s="136"/>
      <c r="GQ107" s="136"/>
      <c r="GR107" s="136"/>
      <c r="GS107" s="136"/>
      <c r="GT107" s="136"/>
      <c r="GU107" s="136"/>
      <c r="GV107" s="136"/>
      <c r="GW107" s="136"/>
      <c r="GX107" s="136"/>
      <c r="GY107" s="136"/>
      <c r="GZ107" s="136"/>
      <c r="HA107" s="136"/>
      <c r="HB107" s="136"/>
      <c r="HC107" s="136"/>
      <c r="HD107" s="136"/>
      <c r="HE107" s="136"/>
      <c r="HF107" s="136"/>
      <c r="HG107" s="136"/>
      <c r="HH107" s="136"/>
      <c r="HI107" s="136"/>
      <c r="HJ107" s="136"/>
      <c r="HK107" s="136"/>
      <c r="HL107" s="136"/>
      <c r="HM107" s="136"/>
      <c r="HN107" s="136"/>
      <c r="HO107" s="136"/>
      <c r="HP107" s="136"/>
      <c r="HQ107" s="136"/>
      <c r="HR107" s="136"/>
      <c r="HS107" s="136"/>
      <c r="HT107" s="136"/>
      <c r="HU107" s="136"/>
      <c r="HV107" s="136"/>
      <c r="HW107" s="136"/>
      <c r="HX107" s="136"/>
      <c r="HY107" s="136"/>
      <c r="HZ107" s="136"/>
      <c r="IA107" s="136"/>
      <c r="IB107" s="136"/>
      <c r="IC107" s="136"/>
      <c r="ID107" s="136"/>
      <c r="IE107" s="136"/>
      <c r="IF107" s="136"/>
      <c r="IG107" s="136"/>
      <c r="IH107" s="136"/>
      <c r="II107" s="136"/>
      <c r="IJ107" s="136"/>
      <c r="IK107" s="136"/>
      <c r="IL107" s="136"/>
      <c r="IM107" s="136"/>
      <c r="IN107" s="136"/>
      <c r="IO107" s="136"/>
      <c r="IP107" s="136"/>
      <c r="IQ107" s="136"/>
      <c r="IR107" s="136"/>
      <c r="IS107" s="136"/>
      <c r="IT107" s="136"/>
      <c r="IU107" s="136"/>
      <c r="IV107" s="136"/>
      <c r="IW107" s="136"/>
    </row>
    <row r="108" spans="1:257" s="146" customFormat="1" x14ac:dyDescent="0.2">
      <c r="A108" s="136"/>
      <c r="B108" s="182"/>
      <c r="C108" s="166"/>
      <c r="D108" s="175"/>
      <c r="E108" s="175"/>
      <c r="F108" s="175"/>
      <c r="G108" s="338"/>
      <c r="H108" s="338"/>
      <c r="I108" s="338"/>
      <c r="K108" s="136"/>
      <c r="L108" s="136"/>
      <c r="M108" s="136"/>
      <c r="N108" s="136"/>
      <c r="O108" s="136"/>
      <c r="P108" s="136"/>
      <c r="Q108" s="136"/>
      <c r="R108" s="136"/>
      <c r="S108" s="136"/>
      <c r="T108" s="136"/>
      <c r="U108" s="136"/>
      <c r="V108" s="136"/>
      <c r="W108" s="136"/>
      <c r="X108" s="136"/>
      <c r="Y108" s="136"/>
      <c r="Z108" s="136"/>
      <c r="AA108" s="136"/>
      <c r="AB108" s="136"/>
      <c r="AC108" s="136"/>
      <c r="AD108" s="136"/>
      <c r="AE108" s="136"/>
      <c r="AF108" s="136"/>
      <c r="AG108" s="136"/>
      <c r="AH108" s="136"/>
      <c r="AI108" s="136"/>
      <c r="AJ108" s="136"/>
      <c r="AK108" s="136"/>
      <c r="AL108" s="136"/>
      <c r="AM108" s="136"/>
      <c r="AN108" s="136"/>
      <c r="AO108" s="136"/>
      <c r="AP108" s="136"/>
      <c r="AQ108" s="136"/>
      <c r="AR108" s="136"/>
      <c r="AS108" s="136"/>
      <c r="AT108" s="136"/>
      <c r="AU108" s="136"/>
      <c r="AV108" s="136"/>
      <c r="AW108" s="136"/>
      <c r="AX108" s="136"/>
      <c r="AY108" s="136"/>
      <c r="AZ108" s="136"/>
      <c r="BA108" s="136"/>
      <c r="BB108" s="136"/>
      <c r="BC108" s="136"/>
      <c r="BD108" s="136"/>
      <c r="BE108" s="136"/>
      <c r="BF108" s="136"/>
      <c r="BG108" s="136"/>
      <c r="BH108" s="136"/>
      <c r="BI108" s="136"/>
      <c r="BJ108" s="136"/>
      <c r="BK108" s="136"/>
      <c r="BL108" s="136"/>
      <c r="BM108" s="136"/>
      <c r="BN108" s="136"/>
      <c r="BO108" s="136"/>
      <c r="BP108" s="136"/>
      <c r="BQ108" s="136"/>
      <c r="BR108" s="136"/>
      <c r="BS108" s="136"/>
      <c r="BT108" s="136"/>
      <c r="BU108" s="136"/>
      <c r="BV108" s="136"/>
      <c r="BW108" s="136"/>
      <c r="BX108" s="136"/>
      <c r="BY108" s="136"/>
      <c r="BZ108" s="136"/>
      <c r="CA108" s="136"/>
      <c r="CB108" s="136"/>
      <c r="CC108" s="136"/>
      <c r="CD108" s="136"/>
      <c r="CE108" s="136"/>
      <c r="CF108" s="136"/>
      <c r="CG108" s="136"/>
      <c r="CH108" s="136"/>
      <c r="CI108" s="136"/>
      <c r="CJ108" s="136"/>
      <c r="CK108" s="136"/>
      <c r="CL108" s="136"/>
      <c r="CM108" s="136"/>
      <c r="CN108" s="136"/>
      <c r="CO108" s="136"/>
      <c r="CP108" s="136"/>
      <c r="CQ108" s="136"/>
      <c r="CR108" s="136"/>
      <c r="CS108" s="136"/>
      <c r="CT108" s="136"/>
      <c r="CU108" s="136"/>
      <c r="CV108" s="136"/>
      <c r="CW108" s="136"/>
      <c r="CX108" s="136"/>
      <c r="CY108" s="136"/>
      <c r="CZ108" s="136"/>
      <c r="DA108" s="136"/>
      <c r="DB108" s="136"/>
      <c r="DC108" s="136"/>
      <c r="DD108" s="136"/>
      <c r="DE108" s="136"/>
      <c r="DF108" s="136"/>
      <c r="DG108" s="136"/>
      <c r="DH108" s="136"/>
      <c r="DI108" s="136"/>
      <c r="DJ108" s="136"/>
      <c r="DK108" s="136"/>
      <c r="DL108" s="136"/>
      <c r="DM108" s="136"/>
      <c r="DN108" s="136"/>
      <c r="DO108" s="136"/>
      <c r="DP108" s="136"/>
      <c r="DQ108" s="136"/>
      <c r="DR108" s="136"/>
      <c r="DS108" s="136"/>
      <c r="DT108" s="136"/>
      <c r="DU108" s="136"/>
      <c r="DV108" s="136"/>
      <c r="DW108" s="136"/>
      <c r="DX108" s="136"/>
      <c r="DY108" s="136"/>
      <c r="DZ108" s="136"/>
      <c r="EA108" s="136"/>
      <c r="EB108" s="136"/>
      <c r="EC108" s="136"/>
      <c r="ED108" s="136"/>
      <c r="EE108" s="136"/>
      <c r="EF108" s="136"/>
      <c r="EG108" s="136"/>
      <c r="EH108" s="136"/>
      <c r="EI108" s="136"/>
      <c r="EJ108" s="136"/>
      <c r="EK108" s="136"/>
      <c r="EL108" s="136"/>
      <c r="EM108" s="136"/>
      <c r="EN108" s="136"/>
      <c r="EO108" s="136"/>
      <c r="EP108" s="136"/>
      <c r="EQ108" s="136"/>
      <c r="ER108" s="136"/>
      <c r="ES108" s="136"/>
      <c r="ET108" s="136"/>
      <c r="EU108" s="136"/>
      <c r="EV108" s="136"/>
      <c r="EW108" s="136"/>
      <c r="EX108" s="136"/>
      <c r="EY108" s="136"/>
      <c r="EZ108" s="136"/>
      <c r="FA108" s="136"/>
      <c r="FB108" s="136"/>
      <c r="FC108" s="136"/>
      <c r="FD108" s="136"/>
      <c r="FE108" s="136"/>
      <c r="FF108" s="136"/>
      <c r="FG108" s="136"/>
      <c r="FH108" s="136"/>
      <c r="FI108" s="136"/>
      <c r="FJ108" s="136"/>
      <c r="FK108" s="136"/>
      <c r="FL108" s="136"/>
      <c r="FM108" s="136"/>
      <c r="FN108" s="136"/>
      <c r="FO108" s="136"/>
      <c r="FP108" s="136"/>
      <c r="FQ108" s="136"/>
      <c r="FR108" s="136"/>
      <c r="FS108" s="136"/>
      <c r="FT108" s="136"/>
      <c r="FU108" s="136"/>
      <c r="FV108" s="136"/>
      <c r="FW108" s="136"/>
      <c r="FX108" s="136"/>
      <c r="FY108" s="136"/>
      <c r="FZ108" s="136"/>
      <c r="GA108" s="136"/>
      <c r="GB108" s="136"/>
      <c r="GC108" s="136"/>
      <c r="GD108" s="136"/>
      <c r="GE108" s="136"/>
      <c r="GF108" s="136"/>
      <c r="GG108" s="136"/>
      <c r="GH108" s="136"/>
      <c r="GI108" s="136"/>
      <c r="GJ108" s="136"/>
      <c r="GK108" s="136"/>
      <c r="GL108" s="136"/>
      <c r="GM108" s="136"/>
      <c r="GN108" s="136"/>
      <c r="GO108" s="136"/>
      <c r="GP108" s="136"/>
      <c r="GQ108" s="136"/>
      <c r="GR108" s="136"/>
      <c r="GS108" s="136"/>
      <c r="GT108" s="136"/>
      <c r="GU108" s="136"/>
      <c r="GV108" s="136"/>
      <c r="GW108" s="136"/>
      <c r="GX108" s="136"/>
      <c r="GY108" s="136"/>
      <c r="GZ108" s="136"/>
      <c r="HA108" s="136"/>
      <c r="HB108" s="136"/>
      <c r="HC108" s="136"/>
      <c r="HD108" s="136"/>
      <c r="HE108" s="136"/>
      <c r="HF108" s="136"/>
      <c r="HG108" s="136"/>
      <c r="HH108" s="136"/>
      <c r="HI108" s="136"/>
      <c r="HJ108" s="136"/>
      <c r="HK108" s="136"/>
      <c r="HL108" s="136"/>
      <c r="HM108" s="136"/>
      <c r="HN108" s="136"/>
      <c r="HO108" s="136"/>
      <c r="HP108" s="136"/>
      <c r="HQ108" s="136"/>
      <c r="HR108" s="136"/>
      <c r="HS108" s="136"/>
      <c r="HT108" s="136"/>
      <c r="HU108" s="136"/>
      <c r="HV108" s="136"/>
      <c r="HW108" s="136"/>
      <c r="HX108" s="136"/>
      <c r="HY108" s="136"/>
      <c r="HZ108" s="136"/>
      <c r="IA108" s="136"/>
      <c r="IB108" s="136"/>
      <c r="IC108" s="136"/>
      <c r="ID108" s="136"/>
      <c r="IE108" s="136"/>
      <c r="IF108" s="136"/>
      <c r="IG108" s="136"/>
      <c r="IH108" s="136"/>
      <c r="II108" s="136"/>
      <c r="IJ108" s="136"/>
      <c r="IK108" s="136"/>
      <c r="IL108" s="136"/>
      <c r="IM108" s="136"/>
      <c r="IN108" s="136"/>
      <c r="IO108" s="136"/>
      <c r="IP108" s="136"/>
      <c r="IQ108" s="136"/>
      <c r="IR108" s="136"/>
      <c r="IS108" s="136"/>
      <c r="IT108" s="136"/>
      <c r="IU108" s="136"/>
      <c r="IV108" s="136"/>
      <c r="IW108" s="136"/>
    </row>
    <row r="109" spans="1:257" s="146" customFormat="1" x14ac:dyDescent="0.2">
      <c r="A109" s="136"/>
      <c r="B109" s="174"/>
      <c r="C109" s="147"/>
      <c r="D109" s="175"/>
      <c r="E109" s="175"/>
      <c r="F109" s="175"/>
      <c r="G109" s="339"/>
      <c r="H109" s="274"/>
      <c r="I109" s="274"/>
      <c r="K109" s="136"/>
      <c r="L109" s="136"/>
      <c r="M109" s="136"/>
      <c r="N109" s="136"/>
      <c r="O109" s="136"/>
      <c r="P109" s="136"/>
      <c r="Q109" s="136"/>
      <c r="R109" s="136"/>
      <c r="S109" s="136"/>
      <c r="T109" s="136"/>
      <c r="U109" s="136"/>
      <c r="V109" s="136"/>
      <c r="W109" s="136"/>
      <c r="X109" s="136"/>
      <c r="Y109" s="136"/>
      <c r="Z109" s="136"/>
      <c r="AA109" s="136"/>
      <c r="AB109" s="136"/>
      <c r="AC109" s="136"/>
      <c r="AD109" s="136"/>
      <c r="AE109" s="136"/>
      <c r="AF109" s="136"/>
      <c r="AG109" s="136"/>
      <c r="AH109" s="136"/>
      <c r="AI109" s="136"/>
      <c r="AJ109" s="136"/>
      <c r="AK109" s="136"/>
      <c r="AL109" s="136"/>
      <c r="AM109" s="136"/>
      <c r="AN109" s="136"/>
      <c r="AO109" s="136"/>
      <c r="AP109" s="136"/>
      <c r="AQ109" s="136"/>
      <c r="AR109" s="136"/>
      <c r="AS109" s="136"/>
      <c r="AT109" s="136"/>
      <c r="AU109" s="136"/>
      <c r="AV109" s="136"/>
      <c r="AW109" s="136"/>
      <c r="AX109" s="136"/>
      <c r="AY109" s="136"/>
      <c r="AZ109" s="136"/>
      <c r="BA109" s="136"/>
      <c r="BB109" s="136"/>
      <c r="BC109" s="136"/>
      <c r="BD109" s="136"/>
      <c r="BE109" s="136"/>
      <c r="BF109" s="136"/>
      <c r="BG109" s="136"/>
      <c r="BH109" s="136"/>
      <c r="BI109" s="136"/>
      <c r="BJ109" s="136"/>
      <c r="BK109" s="136"/>
      <c r="BL109" s="136"/>
      <c r="BM109" s="136"/>
      <c r="BN109" s="136"/>
      <c r="BO109" s="136"/>
      <c r="BP109" s="136"/>
      <c r="BQ109" s="136"/>
      <c r="BR109" s="136"/>
      <c r="BS109" s="136"/>
      <c r="BT109" s="136"/>
      <c r="BU109" s="136"/>
      <c r="BV109" s="136"/>
      <c r="BW109" s="136"/>
      <c r="BX109" s="136"/>
      <c r="BY109" s="136"/>
      <c r="BZ109" s="136"/>
      <c r="CA109" s="136"/>
      <c r="CB109" s="136"/>
      <c r="CC109" s="136"/>
      <c r="CD109" s="136"/>
      <c r="CE109" s="136"/>
      <c r="CF109" s="136"/>
      <c r="CG109" s="136"/>
      <c r="CH109" s="136"/>
      <c r="CI109" s="136"/>
      <c r="CJ109" s="136"/>
      <c r="CK109" s="136"/>
      <c r="CL109" s="136"/>
      <c r="CM109" s="136"/>
      <c r="CN109" s="136"/>
      <c r="CO109" s="136"/>
      <c r="CP109" s="136"/>
      <c r="CQ109" s="136"/>
      <c r="CR109" s="136"/>
      <c r="CS109" s="136"/>
      <c r="CT109" s="136"/>
      <c r="CU109" s="136"/>
      <c r="CV109" s="136"/>
      <c r="CW109" s="136"/>
      <c r="CX109" s="136"/>
      <c r="CY109" s="136"/>
      <c r="CZ109" s="136"/>
      <c r="DA109" s="136"/>
      <c r="DB109" s="136"/>
      <c r="DC109" s="136"/>
      <c r="DD109" s="136"/>
      <c r="DE109" s="136"/>
      <c r="DF109" s="136"/>
      <c r="DG109" s="136"/>
      <c r="DH109" s="136"/>
      <c r="DI109" s="136"/>
      <c r="DJ109" s="136"/>
      <c r="DK109" s="136"/>
      <c r="DL109" s="136"/>
      <c r="DM109" s="136"/>
      <c r="DN109" s="136"/>
      <c r="DO109" s="136"/>
      <c r="DP109" s="136"/>
      <c r="DQ109" s="136"/>
      <c r="DR109" s="136"/>
      <c r="DS109" s="136"/>
      <c r="DT109" s="136"/>
      <c r="DU109" s="136"/>
      <c r="DV109" s="136"/>
      <c r="DW109" s="136"/>
      <c r="DX109" s="136"/>
      <c r="DY109" s="136"/>
      <c r="DZ109" s="136"/>
      <c r="EA109" s="136"/>
      <c r="EB109" s="136"/>
      <c r="EC109" s="136"/>
      <c r="ED109" s="136"/>
      <c r="EE109" s="136"/>
      <c r="EF109" s="136"/>
      <c r="EG109" s="136"/>
      <c r="EH109" s="136"/>
      <c r="EI109" s="136"/>
      <c r="EJ109" s="136"/>
      <c r="EK109" s="136"/>
      <c r="EL109" s="136"/>
      <c r="EM109" s="136"/>
      <c r="EN109" s="136"/>
      <c r="EO109" s="136"/>
      <c r="EP109" s="136"/>
      <c r="EQ109" s="136"/>
      <c r="ER109" s="136"/>
      <c r="ES109" s="136"/>
      <c r="ET109" s="136"/>
      <c r="EU109" s="136"/>
      <c r="EV109" s="136"/>
      <c r="EW109" s="136"/>
      <c r="EX109" s="136"/>
      <c r="EY109" s="136"/>
      <c r="EZ109" s="136"/>
      <c r="FA109" s="136"/>
      <c r="FB109" s="136"/>
      <c r="FC109" s="136"/>
      <c r="FD109" s="136"/>
      <c r="FE109" s="136"/>
      <c r="FF109" s="136"/>
      <c r="FG109" s="136"/>
      <c r="FH109" s="136"/>
      <c r="FI109" s="136"/>
      <c r="FJ109" s="136"/>
      <c r="FK109" s="136"/>
      <c r="FL109" s="136"/>
      <c r="FM109" s="136"/>
      <c r="FN109" s="136"/>
      <c r="FO109" s="136"/>
      <c r="FP109" s="136"/>
      <c r="FQ109" s="136"/>
      <c r="FR109" s="136"/>
      <c r="FS109" s="136"/>
      <c r="FT109" s="136"/>
      <c r="FU109" s="136"/>
      <c r="FV109" s="136"/>
      <c r="FW109" s="136"/>
      <c r="FX109" s="136"/>
      <c r="FY109" s="136"/>
      <c r="FZ109" s="136"/>
      <c r="GA109" s="136"/>
      <c r="GB109" s="136"/>
      <c r="GC109" s="136"/>
      <c r="GD109" s="136"/>
      <c r="GE109" s="136"/>
      <c r="GF109" s="136"/>
      <c r="GG109" s="136"/>
      <c r="GH109" s="136"/>
      <c r="GI109" s="136"/>
      <c r="GJ109" s="136"/>
      <c r="GK109" s="136"/>
      <c r="GL109" s="136"/>
      <c r="GM109" s="136"/>
      <c r="GN109" s="136"/>
      <c r="GO109" s="136"/>
      <c r="GP109" s="136"/>
      <c r="GQ109" s="136"/>
      <c r="GR109" s="136"/>
      <c r="GS109" s="136"/>
      <c r="GT109" s="136"/>
      <c r="GU109" s="136"/>
      <c r="GV109" s="136"/>
      <c r="GW109" s="136"/>
      <c r="GX109" s="136"/>
      <c r="GY109" s="136"/>
      <c r="GZ109" s="136"/>
      <c r="HA109" s="136"/>
      <c r="HB109" s="136"/>
      <c r="HC109" s="136"/>
      <c r="HD109" s="136"/>
      <c r="HE109" s="136"/>
      <c r="HF109" s="136"/>
      <c r="HG109" s="136"/>
      <c r="HH109" s="136"/>
      <c r="HI109" s="136"/>
      <c r="HJ109" s="136"/>
      <c r="HK109" s="136"/>
      <c r="HL109" s="136"/>
      <c r="HM109" s="136"/>
      <c r="HN109" s="136"/>
      <c r="HO109" s="136"/>
      <c r="HP109" s="136"/>
      <c r="HQ109" s="136"/>
      <c r="HR109" s="136"/>
      <c r="HS109" s="136"/>
      <c r="HT109" s="136"/>
      <c r="HU109" s="136"/>
      <c r="HV109" s="136"/>
      <c r="HW109" s="136"/>
      <c r="HX109" s="136"/>
      <c r="HY109" s="136"/>
      <c r="HZ109" s="136"/>
      <c r="IA109" s="136"/>
      <c r="IB109" s="136"/>
      <c r="IC109" s="136"/>
      <c r="ID109" s="136"/>
      <c r="IE109" s="136"/>
      <c r="IF109" s="136"/>
      <c r="IG109" s="136"/>
      <c r="IH109" s="136"/>
      <c r="II109" s="136"/>
      <c r="IJ109" s="136"/>
      <c r="IK109" s="136"/>
      <c r="IL109" s="136"/>
      <c r="IM109" s="136"/>
      <c r="IN109" s="136"/>
      <c r="IO109" s="136"/>
      <c r="IP109" s="136"/>
      <c r="IQ109" s="136"/>
      <c r="IR109" s="136"/>
      <c r="IS109" s="136"/>
      <c r="IT109" s="136"/>
      <c r="IU109" s="136"/>
      <c r="IV109" s="136"/>
      <c r="IW109" s="136"/>
    </row>
    <row r="110" spans="1:257" s="146" customFormat="1" x14ac:dyDescent="0.2">
      <c r="A110" s="136"/>
      <c r="B110" s="176"/>
      <c r="C110" s="147"/>
      <c r="D110" s="175"/>
      <c r="E110" s="175"/>
      <c r="F110" s="175"/>
      <c r="G110" s="14"/>
      <c r="H110" s="14"/>
      <c r="I110" s="14"/>
      <c r="K110" s="136"/>
      <c r="L110" s="136"/>
      <c r="M110" s="136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Z110" s="136"/>
      <c r="AA110" s="136"/>
      <c r="AB110" s="136"/>
      <c r="AC110" s="136"/>
      <c r="AD110" s="136"/>
      <c r="AE110" s="136"/>
      <c r="AF110" s="136"/>
      <c r="AG110" s="136"/>
      <c r="AH110" s="136"/>
      <c r="AI110" s="136"/>
      <c r="AJ110" s="136"/>
      <c r="AK110" s="136"/>
      <c r="AL110" s="136"/>
      <c r="AM110" s="136"/>
      <c r="AN110" s="136"/>
      <c r="AO110" s="136"/>
      <c r="AP110" s="136"/>
      <c r="AQ110" s="136"/>
      <c r="AR110" s="136"/>
      <c r="AS110" s="136"/>
      <c r="AT110" s="136"/>
      <c r="AU110" s="136"/>
      <c r="AV110" s="136"/>
      <c r="AW110" s="136"/>
      <c r="AX110" s="136"/>
      <c r="AY110" s="136"/>
      <c r="AZ110" s="136"/>
      <c r="BA110" s="136"/>
      <c r="BB110" s="136"/>
      <c r="BC110" s="136"/>
      <c r="BD110" s="136"/>
      <c r="BE110" s="136"/>
      <c r="BF110" s="136"/>
      <c r="BG110" s="136"/>
      <c r="BH110" s="136"/>
      <c r="BI110" s="136"/>
      <c r="BJ110" s="136"/>
      <c r="BK110" s="136"/>
      <c r="BL110" s="136"/>
      <c r="BM110" s="136"/>
      <c r="BN110" s="136"/>
      <c r="BO110" s="136"/>
      <c r="BP110" s="136"/>
      <c r="BQ110" s="136"/>
      <c r="BR110" s="136"/>
      <c r="BS110" s="136"/>
      <c r="BT110" s="136"/>
      <c r="BU110" s="136"/>
      <c r="BV110" s="136"/>
      <c r="BW110" s="136"/>
      <c r="BX110" s="136"/>
      <c r="BY110" s="136"/>
      <c r="BZ110" s="136"/>
      <c r="CA110" s="136"/>
      <c r="CB110" s="136"/>
      <c r="CC110" s="136"/>
      <c r="CD110" s="136"/>
      <c r="CE110" s="136"/>
      <c r="CF110" s="136"/>
      <c r="CG110" s="136"/>
      <c r="CH110" s="136"/>
      <c r="CI110" s="136"/>
      <c r="CJ110" s="136"/>
      <c r="CK110" s="136"/>
      <c r="CL110" s="136"/>
      <c r="CM110" s="136"/>
      <c r="CN110" s="136"/>
      <c r="CO110" s="136"/>
      <c r="CP110" s="136"/>
      <c r="CQ110" s="136"/>
      <c r="CR110" s="136"/>
      <c r="CS110" s="136"/>
      <c r="CT110" s="136"/>
      <c r="CU110" s="136"/>
      <c r="CV110" s="136"/>
      <c r="CW110" s="136"/>
      <c r="CX110" s="136"/>
      <c r="CY110" s="136"/>
      <c r="CZ110" s="136"/>
      <c r="DA110" s="136"/>
      <c r="DB110" s="136"/>
      <c r="DC110" s="136"/>
      <c r="DD110" s="136"/>
      <c r="DE110" s="136"/>
      <c r="DF110" s="136"/>
      <c r="DG110" s="136"/>
      <c r="DH110" s="136"/>
      <c r="DI110" s="136"/>
      <c r="DJ110" s="136"/>
      <c r="DK110" s="136"/>
      <c r="DL110" s="136"/>
      <c r="DM110" s="136"/>
      <c r="DN110" s="136"/>
      <c r="DO110" s="136"/>
      <c r="DP110" s="136"/>
      <c r="DQ110" s="136"/>
      <c r="DR110" s="136"/>
      <c r="DS110" s="136"/>
      <c r="DT110" s="136"/>
      <c r="DU110" s="136"/>
      <c r="DV110" s="136"/>
      <c r="DW110" s="136"/>
      <c r="DX110" s="136"/>
      <c r="DY110" s="136"/>
      <c r="DZ110" s="136"/>
      <c r="EA110" s="136"/>
      <c r="EB110" s="136"/>
      <c r="EC110" s="136"/>
      <c r="ED110" s="136"/>
      <c r="EE110" s="136"/>
      <c r="EF110" s="136"/>
      <c r="EG110" s="136"/>
      <c r="EH110" s="136"/>
      <c r="EI110" s="136"/>
      <c r="EJ110" s="136"/>
      <c r="EK110" s="136"/>
      <c r="EL110" s="136"/>
      <c r="EM110" s="136"/>
      <c r="EN110" s="136"/>
      <c r="EO110" s="136"/>
      <c r="EP110" s="136"/>
      <c r="EQ110" s="136"/>
      <c r="ER110" s="136"/>
      <c r="ES110" s="136"/>
      <c r="ET110" s="136"/>
      <c r="EU110" s="136"/>
      <c r="EV110" s="136"/>
      <c r="EW110" s="136"/>
      <c r="EX110" s="136"/>
      <c r="EY110" s="136"/>
      <c r="EZ110" s="136"/>
      <c r="FA110" s="136"/>
      <c r="FB110" s="136"/>
      <c r="FC110" s="136"/>
      <c r="FD110" s="136"/>
      <c r="FE110" s="136"/>
      <c r="FF110" s="136"/>
      <c r="FG110" s="136"/>
      <c r="FH110" s="136"/>
      <c r="FI110" s="136"/>
      <c r="FJ110" s="136"/>
      <c r="FK110" s="136"/>
      <c r="FL110" s="136"/>
      <c r="FM110" s="136"/>
      <c r="FN110" s="136"/>
      <c r="FO110" s="136"/>
      <c r="FP110" s="136"/>
      <c r="FQ110" s="136"/>
      <c r="FR110" s="136"/>
      <c r="FS110" s="136"/>
      <c r="FT110" s="136"/>
      <c r="FU110" s="136"/>
      <c r="FV110" s="136"/>
      <c r="FW110" s="136"/>
      <c r="FX110" s="136"/>
      <c r="FY110" s="136"/>
      <c r="FZ110" s="136"/>
      <c r="GA110" s="136"/>
      <c r="GB110" s="136"/>
      <c r="GC110" s="136"/>
      <c r="GD110" s="136"/>
      <c r="GE110" s="136"/>
      <c r="GF110" s="136"/>
      <c r="GG110" s="136"/>
      <c r="GH110" s="136"/>
      <c r="GI110" s="136"/>
      <c r="GJ110" s="136"/>
      <c r="GK110" s="136"/>
      <c r="GL110" s="136"/>
      <c r="GM110" s="136"/>
      <c r="GN110" s="136"/>
      <c r="GO110" s="136"/>
      <c r="GP110" s="136"/>
      <c r="GQ110" s="136"/>
      <c r="GR110" s="136"/>
      <c r="GS110" s="136"/>
      <c r="GT110" s="136"/>
      <c r="GU110" s="136"/>
      <c r="GV110" s="136"/>
      <c r="GW110" s="136"/>
      <c r="GX110" s="136"/>
      <c r="GY110" s="136"/>
      <c r="GZ110" s="136"/>
      <c r="HA110" s="136"/>
      <c r="HB110" s="136"/>
      <c r="HC110" s="136"/>
      <c r="HD110" s="136"/>
      <c r="HE110" s="136"/>
      <c r="HF110" s="136"/>
      <c r="HG110" s="136"/>
      <c r="HH110" s="136"/>
      <c r="HI110" s="136"/>
      <c r="HJ110" s="136"/>
      <c r="HK110" s="136"/>
      <c r="HL110" s="136"/>
      <c r="HM110" s="136"/>
      <c r="HN110" s="136"/>
      <c r="HO110" s="136"/>
      <c r="HP110" s="136"/>
      <c r="HQ110" s="136"/>
      <c r="HR110" s="136"/>
      <c r="HS110" s="136"/>
      <c r="HT110" s="136"/>
      <c r="HU110" s="136"/>
      <c r="HV110" s="136"/>
      <c r="HW110" s="136"/>
      <c r="HX110" s="136"/>
      <c r="HY110" s="136"/>
      <c r="HZ110" s="136"/>
      <c r="IA110" s="136"/>
      <c r="IB110" s="136"/>
      <c r="IC110" s="136"/>
      <c r="ID110" s="136"/>
      <c r="IE110" s="136"/>
      <c r="IF110" s="136"/>
      <c r="IG110" s="136"/>
      <c r="IH110" s="136"/>
      <c r="II110" s="136"/>
      <c r="IJ110" s="136"/>
      <c r="IK110" s="136"/>
      <c r="IL110" s="136"/>
      <c r="IM110" s="136"/>
      <c r="IN110" s="136"/>
      <c r="IO110" s="136"/>
      <c r="IP110" s="136"/>
      <c r="IQ110" s="136"/>
      <c r="IR110" s="136"/>
      <c r="IS110" s="136"/>
      <c r="IT110" s="136"/>
      <c r="IU110" s="136"/>
      <c r="IV110" s="136"/>
      <c r="IW110" s="136"/>
    </row>
    <row r="111" spans="1:257" s="146" customFormat="1" x14ac:dyDescent="0.2">
      <c r="A111" s="136"/>
      <c r="B111" s="176"/>
      <c r="C111" s="177"/>
      <c r="D111" s="175"/>
      <c r="E111" s="175"/>
      <c r="F111" s="175"/>
      <c r="G111" s="12"/>
      <c r="H111" s="14"/>
      <c r="I111" s="14"/>
      <c r="K111" s="136"/>
      <c r="L111" s="136"/>
      <c r="M111" s="136"/>
      <c r="N111" s="136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Z111" s="136"/>
      <c r="AA111" s="136"/>
      <c r="AB111" s="136"/>
      <c r="AC111" s="136"/>
      <c r="AD111" s="136"/>
      <c r="AE111" s="136"/>
      <c r="AF111" s="136"/>
      <c r="AG111" s="136"/>
      <c r="AH111" s="136"/>
      <c r="AI111" s="136"/>
      <c r="AJ111" s="136"/>
      <c r="AK111" s="136"/>
      <c r="AL111" s="136"/>
      <c r="AM111" s="136"/>
      <c r="AN111" s="136"/>
      <c r="AO111" s="136"/>
      <c r="AP111" s="136"/>
      <c r="AQ111" s="136"/>
      <c r="AR111" s="136"/>
      <c r="AS111" s="136"/>
      <c r="AT111" s="136"/>
      <c r="AU111" s="136"/>
      <c r="AV111" s="136"/>
      <c r="AW111" s="136"/>
      <c r="AX111" s="136"/>
      <c r="AY111" s="136"/>
      <c r="AZ111" s="136"/>
      <c r="BA111" s="136"/>
      <c r="BB111" s="136"/>
      <c r="BC111" s="136"/>
      <c r="BD111" s="136"/>
      <c r="BE111" s="136"/>
      <c r="BF111" s="136"/>
      <c r="BG111" s="136"/>
      <c r="BH111" s="136"/>
      <c r="BI111" s="136"/>
      <c r="BJ111" s="136"/>
      <c r="BK111" s="136"/>
      <c r="BL111" s="136"/>
      <c r="BM111" s="136"/>
      <c r="BN111" s="136"/>
      <c r="BO111" s="136"/>
      <c r="BP111" s="136"/>
      <c r="BQ111" s="136"/>
      <c r="BR111" s="136"/>
      <c r="BS111" s="136"/>
      <c r="BT111" s="136"/>
      <c r="BU111" s="136"/>
      <c r="BV111" s="136"/>
      <c r="BW111" s="136"/>
      <c r="BX111" s="136"/>
      <c r="BY111" s="136"/>
      <c r="BZ111" s="136"/>
      <c r="CA111" s="136"/>
      <c r="CB111" s="136"/>
      <c r="CC111" s="136"/>
      <c r="CD111" s="136"/>
      <c r="CE111" s="136"/>
      <c r="CF111" s="136"/>
      <c r="CG111" s="136"/>
      <c r="CH111" s="136"/>
      <c r="CI111" s="136"/>
      <c r="CJ111" s="136"/>
      <c r="CK111" s="136"/>
      <c r="CL111" s="136"/>
      <c r="CM111" s="136"/>
      <c r="CN111" s="136"/>
      <c r="CO111" s="136"/>
      <c r="CP111" s="136"/>
      <c r="CQ111" s="136"/>
      <c r="CR111" s="136"/>
      <c r="CS111" s="136"/>
      <c r="CT111" s="136"/>
      <c r="CU111" s="136"/>
      <c r="CV111" s="136"/>
      <c r="CW111" s="136"/>
      <c r="CX111" s="136"/>
      <c r="CY111" s="136"/>
      <c r="CZ111" s="136"/>
      <c r="DA111" s="136"/>
      <c r="DB111" s="136"/>
      <c r="DC111" s="136"/>
      <c r="DD111" s="136"/>
      <c r="DE111" s="136"/>
      <c r="DF111" s="136"/>
      <c r="DG111" s="136"/>
      <c r="DH111" s="136"/>
      <c r="DI111" s="136"/>
      <c r="DJ111" s="136"/>
      <c r="DK111" s="136"/>
      <c r="DL111" s="136"/>
      <c r="DM111" s="136"/>
      <c r="DN111" s="136"/>
      <c r="DO111" s="136"/>
      <c r="DP111" s="136"/>
      <c r="DQ111" s="136"/>
      <c r="DR111" s="136"/>
      <c r="DS111" s="136"/>
      <c r="DT111" s="136"/>
      <c r="DU111" s="136"/>
      <c r="DV111" s="136"/>
      <c r="DW111" s="136"/>
      <c r="DX111" s="136"/>
      <c r="DY111" s="136"/>
      <c r="DZ111" s="136"/>
      <c r="EA111" s="136"/>
      <c r="EB111" s="136"/>
      <c r="EC111" s="136"/>
      <c r="ED111" s="136"/>
      <c r="EE111" s="136"/>
      <c r="EF111" s="136"/>
      <c r="EG111" s="136"/>
      <c r="EH111" s="136"/>
      <c r="EI111" s="136"/>
      <c r="EJ111" s="136"/>
      <c r="EK111" s="136"/>
      <c r="EL111" s="136"/>
      <c r="EM111" s="136"/>
      <c r="EN111" s="136"/>
      <c r="EO111" s="136"/>
      <c r="EP111" s="136"/>
      <c r="EQ111" s="136"/>
      <c r="ER111" s="136"/>
      <c r="ES111" s="136"/>
      <c r="ET111" s="136"/>
      <c r="EU111" s="136"/>
      <c r="EV111" s="136"/>
      <c r="EW111" s="136"/>
      <c r="EX111" s="136"/>
      <c r="EY111" s="136"/>
      <c r="EZ111" s="136"/>
      <c r="FA111" s="136"/>
      <c r="FB111" s="136"/>
      <c r="FC111" s="136"/>
      <c r="FD111" s="136"/>
      <c r="FE111" s="136"/>
      <c r="FF111" s="136"/>
      <c r="FG111" s="136"/>
      <c r="FH111" s="136"/>
      <c r="FI111" s="136"/>
      <c r="FJ111" s="136"/>
      <c r="FK111" s="136"/>
      <c r="FL111" s="136"/>
      <c r="FM111" s="136"/>
      <c r="FN111" s="136"/>
      <c r="FO111" s="136"/>
      <c r="FP111" s="136"/>
      <c r="FQ111" s="136"/>
      <c r="FR111" s="136"/>
      <c r="FS111" s="136"/>
      <c r="FT111" s="136"/>
      <c r="FU111" s="136"/>
      <c r="FV111" s="136"/>
      <c r="FW111" s="136"/>
      <c r="FX111" s="136"/>
      <c r="FY111" s="136"/>
      <c r="FZ111" s="136"/>
      <c r="GA111" s="136"/>
      <c r="GB111" s="136"/>
      <c r="GC111" s="136"/>
      <c r="GD111" s="136"/>
      <c r="GE111" s="136"/>
      <c r="GF111" s="136"/>
      <c r="GG111" s="136"/>
      <c r="GH111" s="136"/>
      <c r="GI111" s="136"/>
      <c r="GJ111" s="136"/>
      <c r="GK111" s="136"/>
      <c r="GL111" s="136"/>
      <c r="GM111" s="136"/>
      <c r="GN111" s="136"/>
      <c r="GO111" s="136"/>
      <c r="GP111" s="136"/>
      <c r="GQ111" s="136"/>
      <c r="GR111" s="136"/>
      <c r="GS111" s="136"/>
      <c r="GT111" s="136"/>
      <c r="GU111" s="136"/>
      <c r="GV111" s="136"/>
      <c r="GW111" s="136"/>
      <c r="GX111" s="136"/>
      <c r="GY111" s="136"/>
      <c r="GZ111" s="136"/>
      <c r="HA111" s="136"/>
      <c r="HB111" s="136"/>
      <c r="HC111" s="136"/>
      <c r="HD111" s="136"/>
      <c r="HE111" s="136"/>
      <c r="HF111" s="136"/>
      <c r="HG111" s="136"/>
      <c r="HH111" s="136"/>
      <c r="HI111" s="136"/>
      <c r="HJ111" s="136"/>
      <c r="HK111" s="136"/>
      <c r="HL111" s="136"/>
      <c r="HM111" s="136"/>
      <c r="HN111" s="136"/>
      <c r="HO111" s="136"/>
      <c r="HP111" s="136"/>
      <c r="HQ111" s="136"/>
      <c r="HR111" s="136"/>
      <c r="HS111" s="136"/>
      <c r="HT111" s="136"/>
      <c r="HU111" s="136"/>
      <c r="HV111" s="136"/>
      <c r="HW111" s="136"/>
      <c r="HX111" s="136"/>
      <c r="HY111" s="136"/>
      <c r="HZ111" s="136"/>
      <c r="IA111" s="136"/>
      <c r="IB111" s="136"/>
      <c r="IC111" s="136"/>
      <c r="ID111" s="136"/>
      <c r="IE111" s="136"/>
      <c r="IF111" s="136"/>
      <c r="IG111" s="136"/>
      <c r="IH111" s="136"/>
      <c r="II111" s="136"/>
      <c r="IJ111" s="136"/>
      <c r="IK111" s="136"/>
      <c r="IL111" s="136"/>
      <c r="IM111" s="136"/>
      <c r="IN111" s="136"/>
      <c r="IO111" s="136"/>
      <c r="IP111" s="136"/>
      <c r="IQ111" s="136"/>
      <c r="IR111" s="136"/>
      <c r="IS111" s="136"/>
      <c r="IT111" s="136"/>
      <c r="IU111" s="136"/>
      <c r="IV111" s="136"/>
      <c r="IW111" s="136"/>
    </row>
    <row r="112" spans="1:257" s="146" customFormat="1" x14ac:dyDescent="0.2">
      <c r="A112" s="136"/>
      <c r="B112" s="176"/>
      <c r="C112" s="178"/>
      <c r="D112" s="175"/>
      <c r="E112" s="175"/>
      <c r="F112" s="175"/>
      <c r="G112" s="14"/>
      <c r="H112" s="14"/>
      <c r="I112" s="14"/>
      <c r="K112" s="136"/>
      <c r="L112" s="136"/>
      <c r="M112" s="136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136"/>
      <c r="Z112" s="136"/>
      <c r="AA112" s="136"/>
      <c r="AB112" s="136"/>
      <c r="AC112" s="136"/>
      <c r="AD112" s="136"/>
      <c r="AE112" s="136"/>
      <c r="AF112" s="136"/>
      <c r="AG112" s="136"/>
      <c r="AH112" s="136"/>
      <c r="AI112" s="136"/>
      <c r="AJ112" s="136"/>
      <c r="AK112" s="136"/>
      <c r="AL112" s="136"/>
      <c r="AM112" s="136"/>
      <c r="AN112" s="136"/>
      <c r="AO112" s="136"/>
      <c r="AP112" s="136"/>
      <c r="AQ112" s="136"/>
      <c r="AR112" s="136"/>
      <c r="AS112" s="136"/>
      <c r="AT112" s="136"/>
      <c r="AU112" s="136"/>
      <c r="AV112" s="136"/>
      <c r="AW112" s="136"/>
      <c r="AX112" s="136"/>
      <c r="AY112" s="136"/>
      <c r="AZ112" s="136"/>
      <c r="BA112" s="136"/>
      <c r="BB112" s="136"/>
      <c r="BC112" s="136"/>
      <c r="BD112" s="136"/>
      <c r="BE112" s="136"/>
      <c r="BF112" s="136"/>
      <c r="BG112" s="136"/>
      <c r="BH112" s="136"/>
      <c r="BI112" s="136"/>
      <c r="BJ112" s="136"/>
      <c r="BK112" s="136"/>
      <c r="BL112" s="136"/>
      <c r="BM112" s="136"/>
      <c r="BN112" s="136"/>
      <c r="BO112" s="136"/>
      <c r="BP112" s="136"/>
      <c r="BQ112" s="136"/>
      <c r="BR112" s="136"/>
      <c r="BS112" s="136"/>
      <c r="BT112" s="136"/>
      <c r="BU112" s="136"/>
      <c r="BV112" s="136"/>
      <c r="BW112" s="136"/>
      <c r="BX112" s="136"/>
      <c r="BY112" s="136"/>
      <c r="BZ112" s="136"/>
      <c r="CA112" s="136"/>
      <c r="CB112" s="136"/>
      <c r="CC112" s="136"/>
      <c r="CD112" s="136"/>
      <c r="CE112" s="136"/>
      <c r="CF112" s="136"/>
      <c r="CG112" s="136"/>
      <c r="CH112" s="136"/>
      <c r="CI112" s="136"/>
      <c r="CJ112" s="136"/>
      <c r="CK112" s="136"/>
      <c r="CL112" s="136"/>
      <c r="CM112" s="136"/>
      <c r="CN112" s="136"/>
      <c r="CO112" s="136"/>
      <c r="CP112" s="136"/>
      <c r="CQ112" s="136"/>
      <c r="CR112" s="136"/>
      <c r="CS112" s="136"/>
      <c r="CT112" s="136"/>
      <c r="CU112" s="136"/>
      <c r="CV112" s="136"/>
      <c r="CW112" s="136"/>
      <c r="CX112" s="136"/>
      <c r="CY112" s="136"/>
      <c r="CZ112" s="136"/>
      <c r="DA112" s="136"/>
      <c r="DB112" s="136"/>
      <c r="DC112" s="136"/>
      <c r="DD112" s="136"/>
      <c r="DE112" s="136"/>
      <c r="DF112" s="136"/>
      <c r="DG112" s="136"/>
      <c r="DH112" s="136"/>
      <c r="DI112" s="136"/>
      <c r="DJ112" s="136"/>
      <c r="DK112" s="136"/>
      <c r="DL112" s="136"/>
      <c r="DM112" s="136"/>
      <c r="DN112" s="136"/>
      <c r="DO112" s="136"/>
      <c r="DP112" s="136"/>
      <c r="DQ112" s="136"/>
      <c r="DR112" s="136"/>
      <c r="DS112" s="136"/>
      <c r="DT112" s="136"/>
      <c r="DU112" s="136"/>
      <c r="DV112" s="136"/>
      <c r="DW112" s="136"/>
      <c r="DX112" s="136"/>
      <c r="DY112" s="136"/>
      <c r="DZ112" s="136"/>
      <c r="EA112" s="136"/>
      <c r="EB112" s="136"/>
      <c r="EC112" s="136"/>
      <c r="ED112" s="136"/>
      <c r="EE112" s="136"/>
      <c r="EF112" s="136"/>
      <c r="EG112" s="136"/>
      <c r="EH112" s="136"/>
      <c r="EI112" s="136"/>
      <c r="EJ112" s="136"/>
      <c r="EK112" s="136"/>
      <c r="EL112" s="136"/>
      <c r="EM112" s="136"/>
      <c r="EN112" s="136"/>
      <c r="EO112" s="136"/>
      <c r="EP112" s="136"/>
      <c r="EQ112" s="136"/>
      <c r="ER112" s="136"/>
      <c r="ES112" s="136"/>
      <c r="ET112" s="136"/>
      <c r="EU112" s="136"/>
      <c r="EV112" s="136"/>
      <c r="EW112" s="136"/>
      <c r="EX112" s="136"/>
      <c r="EY112" s="136"/>
      <c r="EZ112" s="136"/>
      <c r="FA112" s="136"/>
      <c r="FB112" s="136"/>
      <c r="FC112" s="136"/>
      <c r="FD112" s="136"/>
      <c r="FE112" s="136"/>
      <c r="FF112" s="136"/>
      <c r="FG112" s="136"/>
      <c r="FH112" s="136"/>
      <c r="FI112" s="136"/>
      <c r="FJ112" s="136"/>
      <c r="FK112" s="136"/>
      <c r="FL112" s="136"/>
      <c r="FM112" s="136"/>
      <c r="FN112" s="136"/>
      <c r="FO112" s="136"/>
      <c r="FP112" s="136"/>
      <c r="FQ112" s="136"/>
      <c r="FR112" s="136"/>
      <c r="FS112" s="136"/>
      <c r="FT112" s="136"/>
      <c r="FU112" s="136"/>
      <c r="FV112" s="136"/>
      <c r="FW112" s="136"/>
      <c r="FX112" s="136"/>
      <c r="FY112" s="136"/>
      <c r="FZ112" s="136"/>
      <c r="GA112" s="136"/>
      <c r="GB112" s="136"/>
      <c r="GC112" s="136"/>
      <c r="GD112" s="136"/>
      <c r="GE112" s="136"/>
      <c r="GF112" s="136"/>
      <c r="GG112" s="136"/>
      <c r="GH112" s="136"/>
      <c r="GI112" s="136"/>
      <c r="GJ112" s="136"/>
      <c r="GK112" s="136"/>
      <c r="GL112" s="136"/>
      <c r="GM112" s="136"/>
      <c r="GN112" s="136"/>
      <c r="GO112" s="136"/>
      <c r="GP112" s="136"/>
      <c r="GQ112" s="136"/>
      <c r="GR112" s="136"/>
      <c r="GS112" s="136"/>
      <c r="GT112" s="136"/>
      <c r="GU112" s="136"/>
      <c r="GV112" s="136"/>
      <c r="GW112" s="136"/>
      <c r="GX112" s="136"/>
      <c r="GY112" s="136"/>
      <c r="GZ112" s="136"/>
      <c r="HA112" s="136"/>
      <c r="HB112" s="136"/>
      <c r="HC112" s="136"/>
      <c r="HD112" s="136"/>
      <c r="HE112" s="136"/>
      <c r="HF112" s="136"/>
      <c r="HG112" s="136"/>
      <c r="HH112" s="136"/>
      <c r="HI112" s="136"/>
      <c r="HJ112" s="136"/>
      <c r="HK112" s="136"/>
      <c r="HL112" s="136"/>
      <c r="HM112" s="136"/>
      <c r="HN112" s="136"/>
      <c r="HO112" s="136"/>
      <c r="HP112" s="136"/>
      <c r="HQ112" s="136"/>
      <c r="HR112" s="136"/>
      <c r="HS112" s="136"/>
      <c r="HT112" s="136"/>
      <c r="HU112" s="136"/>
      <c r="HV112" s="136"/>
      <c r="HW112" s="136"/>
      <c r="HX112" s="136"/>
      <c r="HY112" s="136"/>
      <c r="HZ112" s="136"/>
      <c r="IA112" s="136"/>
      <c r="IB112" s="136"/>
      <c r="IC112" s="136"/>
      <c r="ID112" s="136"/>
      <c r="IE112" s="136"/>
      <c r="IF112" s="136"/>
      <c r="IG112" s="136"/>
      <c r="IH112" s="136"/>
      <c r="II112" s="136"/>
      <c r="IJ112" s="136"/>
      <c r="IK112" s="136"/>
      <c r="IL112" s="136"/>
      <c r="IM112" s="136"/>
      <c r="IN112" s="136"/>
      <c r="IO112" s="136"/>
      <c r="IP112" s="136"/>
      <c r="IQ112" s="136"/>
      <c r="IR112" s="136"/>
      <c r="IS112" s="136"/>
      <c r="IT112" s="136"/>
      <c r="IU112" s="136"/>
      <c r="IV112" s="136"/>
      <c r="IW112" s="136"/>
    </row>
    <row r="113" spans="1:257" s="146" customFormat="1" x14ac:dyDescent="0.2">
      <c r="A113" s="136"/>
      <c r="B113" s="176"/>
      <c r="C113" s="166"/>
      <c r="D113" s="175"/>
      <c r="E113" s="175"/>
      <c r="F113" s="175"/>
      <c r="G113" s="340"/>
      <c r="H113" s="274"/>
      <c r="I113" s="274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6"/>
      <c r="AD113" s="136"/>
      <c r="AE113" s="136"/>
      <c r="AF113" s="136"/>
      <c r="AG113" s="136"/>
      <c r="AH113" s="136"/>
      <c r="AI113" s="136"/>
      <c r="AJ113" s="136"/>
      <c r="AK113" s="136"/>
      <c r="AL113" s="136"/>
      <c r="AM113" s="136"/>
      <c r="AN113" s="136"/>
      <c r="AO113" s="136"/>
      <c r="AP113" s="136"/>
      <c r="AQ113" s="136"/>
      <c r="AR113" s="136"/>
      <c r="AS113" s="136"/>
      <c r="AT113" s="136"/>
      <c r="AU113" s="136"/>
      <c r="AV113" s="136"/>
      <c r="AW113" s="136"/>
      <c r="AX113" s="136"/>
      <c r="AY113" s="136"/>
      <c r="AZ113" s="136"/>
      <c r="BA113" s="136"/>
      <c r="BB113" s="136"/>
      <c r="BC113" s="136"/>
      <c r="BD113" s="136"/>
      <c r="BE113" s="136"/>
      <c r="BF113" s="136"/>
      <c r="BG113" s="136"/>
      <c r="BH113" s="136"/>
      <c r="BI113" s="136"/>
      <c r="BJ113" s="136"/>
      <c r="BK113" s="136"/>
      <c r="BL113" s="136"/>
      <c r="BM113" s="136"/>
      <c r="BN113" s="136"/>
      <c r="BO113" s="136"/>
      <c r="BP113" s="136"/>
      <c r="BQ113" s="136"/>
      <c r="BR113" s="136"/>
      <c r="BS113" s="136"/>
      <c r="BT113" s="136"/>
      <c r="BU113" s="136"/>
      <c r="BV113" s="136"/>
      <c r="BW113" s="136"/>
      <c r="BX113" s="136"/>
      <c r="BY113" s="136"/>
      <c r="BZ113" s="136"/>
      <c r="CA113" s="136"/>
      <c r="CB113" s="136"/>
      <c r="CC113" s="136"/>
      <c r="CD113" s="136"/>
      <c r="CE113" s="136"/>
      <c r="CF113" s="136"/>
      <c r="CG113" s="136"/>
      <c r="CH113" s="136"/>
      <c r="CI113" s="136"/>
      <c r="CJ113" s="136"/>
      <c r="CK113" s="136"/>
      <c r="CL113" s="136"/>
      <c r="CM113" s="136"/>
      <c r="CN113" s="136"/>
      <c r="CO113" s="136"/>
      <c r="CP113" s="136"/>
      <c r="CQ113" s="136"/>
      <c r="CR113" s="136"/>
      <c r="CS113" s="136"/>
      <c r="CT113" s="136"/>
      <c r="CU113" s="136"/>
      <c r="CV113" s="136"/>
      <c r="CW113" s="136"/>
      <c r="CX113" s="136"/>
      <c r="CY113" s="136"/>
      <c r="CZ113" s="136"/>
      <c r="DA113" s="136"/>
      <c r="DB113" s="136"/>
      <c r="DC113" s="136"/>
      <c r="DD113" s="136"/>
      <c r="DE113" s="136"/>
      <c r="DF113" s="136"/>
      <c r="DG113" s="136"/>
      <c r="DH113" s="136"/>
      <c r="DI113" s="136"/>
      <c r="DJ113" s="136"/>
      <c r="DK113" s="136"/>
      <c r="DL113" s="136"/>
      <c r="DM113" s="136"/>
      <c r="DN113" s="136"/>
      <c r="DO113" s="136"/>
      <c r="DP113" s="136"/>
      <c r="DQ113" s="136"/>
      <c r="DR113" s="136"/>
      <c r="DS113" s="136"/>
      <c r="DT113" s="136"/>
      <c r="DU113" s="136"/>
      <c r="DV113" s="136"/>
      <c r="DW113" s="136"/>
      <c r="DX113" s="136"/>
      <c r="DY113" s="136"/>
      <c r="DZ113" s="136"/>
      <c r="EA113" s="136"/>
      <c r="EB113" s="136"/>
      <c r="EC113" s="136"/>
      <c r="ED113" s="136"/>
      <c r="EE113" s="136"/>
      <c r="EF113" s="136"/>
      <c r="EG113" s="136"/>
      <c r="EH113" s="136"/>
      <c r="EI113" s="136"/>
      <c r="EJ113" s="136"/>
      <c r="EK113" s="136"/>
      <c r="EL113" s="136"/>
      <c r="EM113" s="136"/>
      <c r="EN113" s="136"/>
      <c r="EO113" s="136"/>
      <c r="EP113" s="136"/>
      <c r="EQ113" s="136"/>
      <c r="ER113" s="136"/>
      <c r="ES113" s="136"/>
      <c r="ET113" s="136"/>
      <c r="EU113" s="136"/>
      <c r="EV113" s="136"/>
      <c r="EW113" s="136"/>
      <c r="EX113" s="136"/>
      <c r="EY113" s="136"/>
      <c r="EZ113" s="136"/>
      <c r="FA113" s="136"/>
      <c r="FB113" s="136"/>
      <c r="FC113" s="136"/>
      <c r="FD113" s="136"/>
      <c r="FE113" s="136"/>
      <c r="FF113" s="136"/>
      <c r="FG113" s="136"/>
      <c r="FH113" s="136"/>
      <c r="FI113" s="136"/>
      <c r="FJ113" s="136"/>
      <c r="FK113" s="136"/>
      <c r="FL113" s="136"/>
      <c r="FM113" s="136"/>
      <c r="FN113" s="136"/>
      <c r="FO113" s="136"/>
      <c r="FP113" s="136"/>
      <c r="FQ113" s="136"/>
      <c r="FR113" s="136"/>
      <c r="FS113" s="136"/>
      <c r="FT113" s="136"/>
      <c r="FU113" s="136"/>
      <c r="FV113" s="136"/>
      <c r="FW113" s="136"/>
      <c r="FX113" s="136"/>
      <c r="FY113" s="136"/>
      <c r="FZ113" s="136"/>
      <c r="GA113" s="136"/>
      <c r="GB113" s="136"/>
      <c r="GC113" s="136"/>
      <c r="GD113" s="136"/>
      <c r="GE113" s="136"/>
      <c r="GF113" s="136"/>
      <c r="GG113" s="136"/>
      <c r="GH113" s="136"/>
      <c r="GI113" s="136"/>
      <c r="GJ113" s="136"/>
      <c r="GK113" s="136"/>
      <c r="GL113" s="136"/>
      <c r="GM113" s="136"/>
      <c r="GN113" s="136"/>
      <c r="GO113" s="136"/>
      <c r="GP113" s="136"/>
      <c r="GQ113" s="136"/>
      <c r="GR113" s="136"/>
      <c r="GS113" s="136"/>
      <c r="GT113" s="136"/>
      <c r="GU113" s="136"/>
      <c r="GV113" s="136"/>
      <c r="GW113" s="136"/>
      <c r="GX113" s="136"/>
      <c r="GY113" s="136"/>
      <c r="GZ113" s="136"/>
      <c r="HA113" s="136"/>
      <c r="HB113" s="136"/>
      <c r="HC113" s="136"/>
      <c r="HD113" s="136"/>
      <c r="HE113" s="136"/>
      <c r="HF113" s="136"/>
      <c r="HG113" s="136"/>
      <c r="HH113" s="136"/>
      <c r="HI113" s="136"/>
      <c r="HJ113" s="136"/>
      <c r="HK113" s="136"/>
      <c r="HL113" s="136"/>
      <c r="HM113" s="136"/>
      <c r="HN113" s="136"/>
      <c r="HO113" s="136"/>
      <c r="HP113" s="136"/>
      <c r="HQ113" s="136"/>
      <c r="HR113" s="136"/>
      <c r="HS113" s="136"/>
      <c r="HT113" s="136"/>
      <c r="HU113" s="136"/>
      <c r="HV113" s="136"/>
      <c r="HW113" s="136"/>
      <c r="HX113" s="136"/>
      <c r="HY113" s="136"/>
      <c r="HZ113" s="136"/>
      <c r="IA113" s="136"/>
      <c r="IB113" s="136"/>
      <c r="IC113" s="136"/>
      <c r="ID113" s="136"/>
      <c r="IE113" s="136"/>
      <c r="IF113" s="136"/>
      <c r="IG113" s="136"/>
      <c r="IH113" s="136"/>
      <c r="II113" s="136"/>
      <c r="IJ113" s="136"/>
      <c r="IK113" s="136"/>
      <c r="IL113" s="136"/>
      <c r="IM113" s="136"/>
      <c r="IN113" s="136"/>
      <c r="IO113" s="136"/>
      <c r="IP113" s="136"/>
      <c r="IQ113" s="136"/>
      <c r="IR113" s="136"/>
      <c r="IS113" s="136"/>
      <c r="IT113" s="136"/>
      <c r="IU113" s="136"/>
      <c r="IV113" s="136"/>
      <c r="IW113" s="136"/>
    </row>
    <row r="114" spans="1:257" s="146" customFormat="1" x14ac:dyDescent="0.2">
      <c r="A114" s="136"/>
      <c r="B114" s="183"/>
      <c r="C114" s="180"/>
      <c r="D114" s="181"/>
      <c r="E114" s="181"/>
      <c r="F114" s="181"/>
      <c r="G114" s="12"/>
      <c r="H114" s="14"/>
      <c r="I114" s="14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36"/>
      <c r="AZ114" s="136"/>
      <c r="BA114" s="136"/>
      <c r="BB114" s="136"/>
      <c r="BC114" s="136"/>
      <c r="BD114" s="136"/>
      <c r="BE114" s="136"/>
      <c r="BF114" s="136"/>
      <c r="BG114" s="136"/>
      <c r="BH114" s="136"/>
      <c r="BI114" s="136"/>
      <c r="BJ114" s="136"/>
      <c r="BK114" s="136"/>
      <c r="BL114" s="136"/>
      <c r="BM114" s="136"/>
      <c r="BN114" s="136"/>
      <c r="BO114" s="136"/>
      <c r="BP114" s="136"/>
      <c r="BQ114" s="136"/>
      <c r="BR114" s="136"/>
      <c r="BS114" s="136"/>
      <c r="BT114" s="136"/>
      <c r="BU114" s="136"/>
      <c r="BV114" s="136"/>
      <c r="BW114" s="136"/>
      <c r="BX114" s="136"/>
      <c r="BY114" s="136"/>
      <c r="BZ114" s="136"/>
      <c r="CA114" s="136"/>
      <c r="CB114" s="136"/>
      <c r="CC114" s="136"/>
      <c r="CD114" s="136"/>
      <c r="CE114" s="136"/>
      <c r="CF114" s="136"/>
      <c r="CG114" s="136"/>
      <c r="CH114" s="136"/>
      <c r="CI114" s="136"/>
      <c r="CJ114" s="136"/>
      <c r="CK114" s="136"/>
      <c r="CL114" s="136"/>
      <c r="CM114" s="136"/>
      <c r="CN114" s="136"/>
      <c r="CO114" s="136"/>
      <c r="CP114" s="136"/>
      <c r="CQ114" s="136"/>
      <c r="CR114" s="136"/>
      <c r="CS114" s="136"/>
      <c r="CT114" s="136"/>
      <c r="CU114" s="136"/>
      <c r="CV114" s="136"/>
      <c r="CW114" s="136"/>
      <c r="CX114" s="136"/>
      <c r="CY114" s="136"/>
      <c r="CZ114" s="136"/>
      <c r="DA114" s="136"/>
      <c r="DB114" s="136"/>
      <c r="DC114" s="136"/>
      <c r="DD114" s="136"/>
      <c r="DE114" s="136"/>
      <c r="DF114" s="136"/>
      <c r="DG114" s="136"/>
      <c r="DH114" s="136"/>
      <c r="DI114" s="136"/>
      <c r="DJ114" s="136"/>
      <c r="DK114" s="136"/>
      <c r="DL114" s="136"/>
      <c r="DM114" s="136"/>
      <c r="DN114" s="136"/>
      <c r="DO114" s="136"/>
      <c r="DP114" s="136"/>
      <c r="DQ114" s="136"/>
      <c r="DR114" s="136"/>
      <c r="DS114" s="136"/>
      <c r="DT114" s="136"/>
      <c r="DU114" s="136"/>
      <c r="DV114" s="136"/>
      <c r="DW114" s="136"/>
      <c r="DX114" s="136"/>
      <c r="DY114" s="136"/>
      <c r="DZ114" s="136"/>
      <c r="EA114" s="136"/>
      <c r="EB114" s="136"/>
      <c r="EC114" s="136"/>
      <c r="ED114" s="136"/>
      <c r="EE114" s="136"/>
      <c r="EF114" s="136"/>
      <c r="EG114" s="136"/>
      <c r="EH114" s="136"/>
      <c r="EI114" s="136"/>
      <c r="EJ114" s="136"/>
      <c r="EK114" s="136"/>
      <c r="EL114" s="136"/>
      <c r="EM114" s="136"/>
      <c r="EN114" s="136"/>
      <c r="EO114" s="136"/>
      <c r="EP114" s="136"/>
      <c r="EQ114" s="136"/>
      <c r="ER114" s="136"/>
      <c r="ES114" s="136"/>
      <c r="ET114" s="136"/>
      <c r="EU114" s="136"/>
      <c r="EV114" s="136"/>
      <c r="EW114" s="136"/>
      <c r="EX114" s="136"/>
      <c r="EY114" s="136"/>
      <c r="EZ114" s="136"/>
      <c r="FA114" s="136"/>
      <c r="FB114" s="136"/>
      <c r="FC114" s="136"/>
      <c r="FD114" s="136"/>
      <c r="FE114" s="136"/>
      <c r="FF114" s="136"/>
      <c r="FG114" s="136"/>
      <c r="FH114" s="136"/>
      <c r="FI114" s="136"/>
      <c r="FJ114" s="136"/>
      <c r="FK114" s="136"/>
      <c r="FL114" s="136"/>
      <c r="FM114" s="136"/>
      <c r="FN114" s="136"/>
      <c r="FO114" s="136"/>
      <c r="FP114" s="136"/>
      <c r="FQ114" s="136"/>
      <c r="FR114" s="136"/>
      <c r="FS114" s="136"/>
      <c r="FT114" s="136"/>
      <c r="FU114" s="136"/>
      <c r="FV114" s="136"/>
      <c r="FW114" s="136"/>
      <c r="FX114" s="136"/>
      <c r="FY114" s="136"/>
      <c r="FZ114" s="136"/>
      <c r="GA114" s="136"/>
      <c r="GB114" s="136"/>
      <c r="GC114" s="136"/>
      <c r="GD114" s="136"/>
      <c r="GE114" s="136"/>
      <c r="GF114" s="136"/>
      <c r="GG114" s="136"/>
      <c r="GH114" s="136"/>
      <c r="GI114" s="136"/>
      <c r="GJ114" s="136"/>
      <c r="GK114" s="136"/>
      <c r="GL114" s="136"/>
      <c r="GM114" s="136"/>
      <c r="GN114" s="136"/>
      <c r="GO114" s="136"/>
      <c r="GP114" s="136"/>
      <c r="GQ114" s="136"/>
      <c r="GR114" s="136"/>
      <c r="GS114" s="136"/>
      <c r="GT114" s="136"/>
      <c r="GU114" s="136"/>
      <c r="GV114" s="136"/>
      <c r="GW114" s="136"/>
      <c r="GX114" s="136"/>
      <c r="GY114" s="136"/>
      <c r="GZ114" s="136"/>
      <c r="HA114" s="136"/>
      <c r="HB114" s="136"/>
      <c r="HC114" s="136"/>
      <c r="HD114" s="136"/>
      <c r="HE114" s="136"/>
      <c r="HF114" s="136"/>
      <c r="HG114" s="136"/>
      <c r="HH114" s="136"/>
      <c r="HI114" s="136"/>
      <c r="HJ114" s="136"/>
      <c r="HK114" s="136"/>
      <c r="HL114" s="136"/>
      <c r="HM114" s="136"/>
      <c r="HN114" s="136"/>
      <c r="HO114" s="136"/>
      <c r="HP114" s="136"/>
      <c r="HQ114" s="136"/>
      <c r="HR114" s="136"/>
      <c r="HS114" s="136"/>
      <c r="HT114" s="136"/>
      <c r="HU114" s="136"/>
      <c r="HV114" s="136"/>
      <c r="HW114" s="136"/>
      <c r="HX114" s="136"/>
      <c r="HY114" s="136"/>
      <c r="HZ114" s="136"/>
      <c r="IA114" s="136"/>
      <c r="IB114" s="136"/>
      <c r="IC114" s="136"/>
      <c r="ID114" s="136"/>
      <c r="IE114" s="136"/>
      <c r="IF114" s="136"/>
      <c r="IG114" s="136"/>
      <c r="IH114" s="136"/>
      <c r="II114" s="136"/>
      <c r="IJ114" s="136"/>
      <c r="IK114" s="136"/>
      <c r="IL114" s="136"/>
      <c r="IM114" s="136"/>
      <c r="IN114" s="136"/>
      <c r="IO114" s="136"/>
      <c r="IP114" s="136"/>
      <c r="IQ114" s="136"/>
      <c r="IR114" s="136"/>
      <c r="IS114" s="136"/>
      <c r="IT114" s="136"/>
      <c r="IU114" s="136"/>
      <c r="IV114" s="136"/>
      <c r="IW114" s="136"/>
    </row>
    <row r="115" spans="1:257" s="146" customFormat="1" x14ac:dyDescent="0.2">
      <c r="A115" s="136"/>
      <c r="B115" s="174"/>
      <c r="C115" s="166"/>
      <c r="D115" s="175"/>
      <c r="E115" s="175"/>
      <c r="F115" s="175"/>
      <c r="G115" s="12"/>
      <c r="H115" s="14"/>
      <c r="I115" s="14"/>
      <c r="K115" s="136"/>
      <c r="L115" s="136"/>
      <c r="M115" s="136"/>
      <c r="N115" s="136"/>
      <c r="O115" s="136"/>
      <c r="P115" s="136"/>
      <c r="Q115" s="136"/>
      <c r="R115" s="136"/>
      <c r="S115" s="136"/>
      <c r="T115" s="136"/>
      <c r="U115" s="136"/>
      <c r="V115" s="136"/>
      <c r="W115" s="136"/>
      <c r="X115" s="136"/>
      <c r="Y115" s="136"/>
      <c r="Z115" s="136"/>
      <c r="AA115" s="136"/>
      <c r="AB115" s="136"/>
      <c r="AC115" s="136"/>
      <c r="AD115" s="136"/>
      <c r="AE115" s="136"/>
      <c r="AF115" s="136"/>
      <c r="AG115" s="136"/>
      <c r="AH115" s="136"/>
      <c r="AI115" s="136"/>
      <c r="AJ115" s="136"/>
      <c r="AK115" s="136"/>
      <c r="AL115" s="136"/>
      <c r="AM115" s="136"/>
      <c r="AN115" s="136"/>
      <c r="AO115" s="136"/>
      <c r="AP115" s="136"/>
      <c r="AQ115" s="136"/>
      <c r="AR115" s="136"/>
      <c r="AS115" s="136"/>
      <c r="AT115" s="136"/>
      <c r="AU115" s="136"/>
      <c r="AV115" s="136"/>
      <c r="AW115" s="136"/>
      <c r="AX115" s="136"/>
      <c r="AY115" s="136"/>
      <c r="AZ115" s="136"/>
      <c r="BA115" s="136"/>
      <c r="BB115" s="136"/>
      <c r="BC115" s="136"/>
      <c r="BD115" s="136"/>
      <c r="BE115" s="136"/>
      <c r="BF115" s="136"/>
      <c r="BG115" s="136"/>
      <c r="BH115" s="136"/>
      <c r="BI115" s="136"/>
      <c r="BJ115" s="136"/>
      <c r="BK115" s="136"/>
      <c r="BL115" s="136"/>
      <c r="BM115" s="136"/>
      <c r="BN115" s="136"/>
      <c r="BO115" s="136"/>
      <c r="BP115" s="136"/>
      <c r="BQ115" s="136"/>
      <c r="BR115" s="136"/>
      <c r="BS115" s="136"/>
      <c r="BT115" s="136"/>
      <c r="BU115" s="136"/>
      <c r="BV115" s="136"/>
      <c r="BW115" s="136"/>
      <c r="BX115" s="136"/>
      <c r="BY115" s="136"/>
      <c r="BZ115" s="136"/>
      <c r="CA115" s="136"/>
      <c r="CB115" s="136"/>
      <c r="CC115" s="136"/>
      <c r="CD115" s="136"/>
      <c r="CE115" s="136"/>
      <c r="CF115" s="136"/>
      <c r="CG115" s="136"/>
      <c r="CH115" s="136"/>
      <c r="CI115" s="136"/>
      <c r="CJ115" s="136"/>
      <c r="CK115" s="136"/>
      <c r="CL115" s="136"/>
      <c r="CM115" s="136"/>
      <c r="CN115" s="136"/>
      <c r="CO115" s="136"/>
      <c r="CP115" s="136"/>
      <c r="CQ115" s="136"/>
      <c r="CR115" s="136"/>
      <c r="CS115" s="136"/>
      <c r="CT115" s="136"/>
      <c r="CU115" s="136"/>
      <c r="CV115" s="136"/>
      <c r="CW115" s="136"/>
      <c r="CX115" s="136"/>
      <c r="CY115" s="136"/>
      <c r="CZ115" s="136"/>
      <c r="DA115" s="136"/>
      <c r="DB115" s="136"/>
      <c r="DC115" s="136"/>
      <c r="DD115" s="136"/>
      <c r="DE115" s="136"/>
      <c r="DF115" s="136"/>
      <c r="DG115" s="136"/>
      <c r="DH115" s="136"/>
      <c r="DI115" s="136"/>
      <c r="DJ115" s="136"/>
      <c r="DK115" s="136"/>
      <c r="DL115" s="136"/>
      <c r="DM115" s="136"/>
      <c r="DN115" s="136"/>
      <c r="DO115" s="136"/>
      <c r="DP115" s="136"/>
      <c r="DQ115" s="136"/>
      <c r="DR115" s="136"/>
      <c r="DS115" s="136"/>
      <c r="DT115" s="136"/>
      <c r="DU115" s="136"/>
      <c r="DV115" s="136"/>
      <c r="DW115" s="136"/>
      <c r="DX115" s="136"/>
      <c r="DY115" s="136"/>
      <c r="DZ115" s="136"/>
      <c r="EA115" s="136"/>
      <c r="EB115" s="136"/>
      <c r="EC115" s="136"/>
      <c r="ED115" s="136"/>
      <c r="EE115" s="136"/>
      <c r="EF115" s="136"/>
      <c r="EG115" s="136"/>
      <c r="EH115" s="136"/>
      <c r="EI115" s="136"/>
      <c r="EJ115" s="136"/>
      <c r="EK115" s="136"/>
      <c r="EL115" s="136"/>
      <c r="EM115" s="136"/>
      <c r="EN115" s="136"/>
      <c r="EO115" s="136"/>
      <c r="EP115" s="136"/>
      <c r="EQ115" s="136"/>
      <c r="ER115" s="136"/>
      <c r="ES115" s="136"/>
      <c r="ET115" s="136"/>
      <c r="EU115" s="136"/>
      <c r="EV115" s="136"/>
      <c r="EW115" s="136"/>
      <c r="EX115" s="136"/>
      <c r="EY115" s="136"/>
      <c r="EZ115" s="136"/>
      <c r="FA115" s="136"/>
      <c r="FB115" s="136"/>
      <c r="FC115" s="136"/>
      <c r="FD115" s="136"/>
      <c r="FE115" s="136"/>
      <c r="FF115" s="136"/>
      <c r="FG115" s="136"/>
      <c r="FH115" s="136"/>
      <c r="FI115" s="136"/>
      <c r="FJ115" s="136"/>
      <c r="FK115" s="136"/>
      <c r="FL115" s="136"/>
      <c r="FM115" s="136"/>
      <c r="FN115" s="136"/>
      <c r="FO115" s="136"/>
      <c r="FP115" s="136"/>
      <c r="FQ115" s="136"/>
      <c r="FR115" s="136"/>
      <c r="FS115" s="136"/>
      <c r="FT115" s="136"/>
      <c r="FU115" s="136"/>
      <c r="FV115" s="136"/>
      <c r="FW115" s="136"/>
      <c r="FX115" s="136"/>
      <c r="FY115" s="136"/>
      <c r="FZ115" s="136"/>
      <c r="GA115" s="136"/>
      <c r="GB115" s="136"/>
      <c r="GC115" s="136"/>
      <c r="GD115" s="136"/>
      <c r="GE115" s="136"/>
      <c r="GF115" s="136"/>
      <c r="GG115" s="136"/>
      <c r="GH115" s="136"/>
      <c r="GI115" s="136"/>
      <c r="GJ115" s="136"/>
      <c r="GK115" s="136"/>
      <c r="GL115" s="136"/>
      <c r="GM115" s="136"/>
      <c r="GN115" s="136"/>
      <c r="GO115" s="136"/>
      <c r="GP115" s="136"/>
      <c r="GQ115" s="136"/>
      <c r="GR115" s="136"/>
      <c r="GS115" s="136"/>
      <c r="GT115" s="136"/>
      <c r="GU115" s="136"/>
      <c r="GV115" s="136"/>
      <c r="GW115" s="136"/>
      <c r="GX115" s="136"/>
      <c r="GY115" s="136"/>
      <c r="GZ115" s="136"/>
      <c r="HA115" s="136"/>
      <c r="HB115" s="136"/>
      <c r="HC115" s="136"/>
      <c r="HD115" s="136"/>
      <c r="HE115" s="136"/>
      <c r="HF115" s="136"/>
      <c r="HG115" s="136"/>
      <c r="HH115" s="136"/>
      <c r="HI115" s="136"/>
      <c r="HJ115" s="136"/>
      <c r="HK115" s="136"/>
      <c r="HL115" s="136"/>
      <c r="HM115" s="136"/>
      <c r="HN115" s="136"/>
      <c r="HO115" s="136"/>
      <c r="HP115" s="136"/>
      <c r="HQ115" s="136"/>
      <c r="HR115" s="136"/>
      <c r="HS115" s="136"/>
      <c r="HT115" s="136"/>
      <c r="HU115" s="136"/>
      <c r="HV115" s="136"/>
      <c r="HW115" s="136"/>
      <c r="HX115" s="136"/>
      <c r="HY115" s="136"/>
      <c r="HZ115" s="136"/>
      <c r="IA115" s="136"/>
      <c r="IB115" s="136"/>
      <c r="IC115" s="136"/>
      <c r="ID115" s="136"/>
      <c r="IE115" s="136"/>
      <c r="IF115" s="136"/>
      <c r="IG115" s="136"/>
      <c r="IH115" s="136"/>
      <c r="II115" s="136"/>
      <c r="IJ115" s="136"/>
      <c r="IK115" s="136"/>
      <c r="IL115" s="136"/>
      <c r="IM115" s="136"/>
      <c r="IN115" s="136"/>
      <c r="IO115" s="136"/>
      <c r="IP115" s="136"/>
      <c r="IQ115" s="136"/>
      <c r="IR115" s="136"/>
      <c r="IS115" s="136"/>
      <c r="IT115" s="136"/>
      <c r="IU115" s="136"/>
      <c r="IV115" s="136"/>
      <c r="IW115" s="136"/>
    </row>
    <row r="116" spans="1:257" s="146" customFormat="1" x14ac:dyDescent="0.2">
      <c r="A116" s="136"/>
      <c r="B116" s="177"/>
      <c r="C116" s="147"/>
      <c r="D116" s="175"/>
      <c r="E116" s="175"/>
      <c r="F116" s="175"/>
      <c r="G116" s="14"/>
      <c r="H116" s="14"/>
      <c r="I116" s="14"/>
      <c r="K116" s="136"/>
      <c r="L116" s="136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Z116" s="136"/>
      <c r="AA116" s="136"/>
      <c r="AB116" s="136"/>
      <c r="AC116" s="136"/>
      <c r="AD116" s="136"/>
      <c r="AE116" s="136"/>
      <c r="AF116" s="136"/>
      <c r="AG116" s="136"/>
      <c r="AH116" s="136"/>
      <c r="AI116" s="136"/>
      <c r="AJ116" s="136"/>
      <c r="AK116" s="136"/>
      <c r="AL116" s="136"/>
      <c r="AM116" s="136"/>
      <c r="AN116" s="136"/>
      <c r="AO116" s="136"/>
      <c r="AP116" s="136"/>
      <c r="AQ116" s="136"/>
      <c r="AR116" s="136"/>
      <c r="AS116" s="136"/>
      <c r="AT116" s="136"/>
      <c r="AU116" s="136"/>
      <c r="AV116" s="136"/>
      <c r="AW116" s="136"/>
      <c r="AX116" s="136"/>
      <c r="AY116" s="136"/>
      <c r="AZ116" s="136"/>
      <c r="BA116" s="136"/>
      <c r="BB116" s="136"/>
      <c r="BC116" s="136"/>
      <c r="BD116" s="136"/>
      <c r="BE116" s="136"/>
      <c r="BF116" s="136"/>
      <c r="BG116" s="136"/>
      <c r="BH116" s="136"/>
      <c r="BI116" s="136"/>
      <c r="BJ116" s="136"/>
      <c r="BK116" s="136"/>
      <c r="BL116" s="136"/>
      <c r="BM116" s="136"/>
      <c r="BN116" s="136"/>
      <c r="BO116" s="136"/>
      <c r="BP116" s="136"/>
      <c r="BQ116" s="136"/>
      <c r="BR116" s="136"/>
      <c r="BS116" s="136"/>
      <c r="BT116" s="136"/>
      <c r="BU116" s="136"/>
      <c r="BV116" s="136"/>
      <c r="BW116" s="136"/>
      <c r="BX116" s="136"/>
      <c r="BY116" s="136"/>
      <c r="BZ116" s="136"/>
      <c r="CA116" s="136"/>
      <c r="CB116" s="136"/>
      <c r="CC116" s="136"/>
      <c r="CD116" s="136"/>
      <c r="CE116" s="136"/>
      <c r="CF116" s="136"/>
      <c r="CG116" s="136"/>
      <c r="CH116" s="136"/>
      <c r="CI116" s="136"/>
      <c r="CJ116" s="136"/>
      <c r="CK116" s="136"/>
      <c r="CL116" s="136"/>
      <c r="CM116" s="136"/>
      <c r="CN116" s="136"/>
      <c r="CO116" s="136"/>
      <c r="CP116" s="136"/>
      <c r="CQ116" s="136"/>
      <c r="CR116" s="136"/>
      <c r="CS116" s="136"/>
      <c r="CT116" s="136"/>
      <c r="CU116" s="136"/>
      <c r="CV116" s="136"/>
      <c r="CW116" s="136"/>
      <c r="CX116" s="136"/>
      <c r="CY116" s="136"/>
      <c r="CZ116" s="136"/>
      <c r="DA116" s="136"/>
      <c r="DB116" s="136"/>
      <c r="DC116" s="136"/>
      <c r="DD116" s="136"/>
      <c r="DE116" s="136"/>
      <c r="DF116" s="136"/>
      <c r="DG116" s="136"/>
      <c r="DH116" s="136"/>
      <c r="DI116" s="136"/>
      <c r="DJ116" s="136"/>
      <c r="DK116" s="136"/>
      <c r="DL116" s="136"/>
      <c r="DM116" s="136"/>
      <c r="DN116" s="136"/>
      <c r="DO116" s="136"/>
      <c r="DP116" s="136"/>
      <c r="DQ116" s="136"/>
      <c r="DR116" s="136"/>
      <c r="DS116" s="136"/>
      <c r="DT116" s="136"/>
      <c r="DU116" s="136"/>
      <c r="DV116" s="136"/>
      <c r="DW116" s="136"/>
      <c r="DX116" s="136"/>
      <c r="DY116" s="136"/>
      <c r="DZ116" s="136"/>
      <c r="EA116" s="136"/>
      <c r="EB116" s="136"/>
      <c r="EC116" s="136"/>
      <c r="ED116" s="136"/>
      <c r="EE116" s="136"/>
      <c r="EF116" s="136"/>
      <c r="EG116" s="136"/>
      <c r="EH116" s="136"/>
      <c r="EI116" s="136"/>
      <c r="EJ116" s="136"/>
      <c r="EK116" s="136"/>
      <c r="EL116" s="136"/>
      <c r="EM116" s="136"/>
      <c r="EN116" s="136"/>
      <c r="EO116" s="136"/>
      <c r="EP116" s="136"/>
      <c r="EQ116" s="136"/>
      <c r="ER116" s="136"/>
      <c r="ES116" s="136"/>
      <c r="ET116" s="136"/>
      <c r="EU116" s="136"/>
      <c r="EV116" s="136"/>
      <c r="EW116" s="136"/>
      <c r="EX116" s="136"/>
      <c r="EY116" s="136"/>
      <c r="EZ116" s="136"/>
      <c r="FA116" s="136"/>
      <c r="FB116" s="136"/>
      <c r="FC116" s="136"/>
      <c r="FD116" s="136"/>
      <c r="FE116" s="136"/>
      <c r="FF116" s="136"/>
      <c r="FG116" s="136"/>
      <c r="FH116" s="136"/>
      <c r="FI116" s="136"/>
      <c r="FJ116" s="136"/>
      <c r="FK116" s="136"/>
      <c r="FL116" s="136"/>
      <c r="FM116" s="136"/>
      <c r="FN116" s="136"/>
      <c r="FO116" s="136"/>
      <c r="FP116" s="136"/>
      <c r="FQ116" s="136"/>
      <c r="FR116" s="136"/>
      <c r="FS116" s="136"/>
      <c r="FT116" s="136"/>
      <c r="FU116" s="136"/>
      <c r="FV116" s="136"/>
      <c r="FW116" s="136"/>
      <c r="FX116" s="136"/>
      <c r="FY116" s="136"/>
      <c r="FZ116" s="136"/>
      <c r="GA116" s="136"/>
      <c r="GB116" s="136"/>
      <c r="GC116" s="136"/>
      <c r="GD116" s="136"/>
      <c r="GE116" s="136"/>
      <c r="GF116" s="136"/>
      <c r="GG116" s="136"/>
      <c r="GH116" s="136"/>
      <c r="GI116" s="136"/>
      <c r="GJ116" s="136"/>
      <c r="GK116" s="136"/>
      <c r="GL116" s="136"/>
      <c r="GM116" s="136"/>
      <c r="GN116" s="136"/>
      <c r="GO116" s="136"/>
      <c r="GP116" s="136"/>
      <c r="GQ116" s="136"/>
      <c r="GR116" s="136"/>
      <c r="GS116" s="136"/>
      <c r="GT116" s="136"/>
      <c r="GU116" s="136"/>
      <c r="GV116" s="136"/>
      <c r="GW116" s="136"/>
      <c r="GX116" s="136"/>
      <c r="GY116" s="136"/>
      <c r="GZ116" s="136"/>
      <c r="HA116" s="136"/>
      <c r="HB116" s="136"/>
      <c r="HC116" s="136"/>
      <c r="HD116" s="136"/>
      <c r="HE116" s="136"/>
      <c r="HF116" s="136"/>
      <c r="HG116" s="136"/>
      <c r="HH116" s="136"/>
      <c r="HI116" s="136"/>
      <c r="HJ116" s="136"/>
      <c r="HK116" s="136"/>
      <c r="HL116" s="136"/>
      <c r="HM116" s="136"/>
      <c r="HN116" s="136"/>
      <c r="HO116" s="136"/>
      <c r="HP116" s="136"/>
      <c r="HQ116" s="136"/>
      <c r="HR116" s="136"/>
      <c r="HS116" s="136"/>
      <c r="HT116" s="136"/>
      <c r="HU116" s="136"/>
      <c r="HV116" s="136"/>
      <c r="HW116" s="136"/>
      <c r="HX116" s="136"/>
      <c r="HY116" s="136"/>
      <c r="HZ116" s="136"/>
      <c r="IA116" s="136"/>
      <c r="IB116" s="136"/>
      <c r="IC116" s="136"/>
      <c r="ID116" s="136"/>
      <c r="IE116" s="136"/>
      <c r="IF116" s="136"/>
      <c r="IG116" s="136"/>
      <c r="IH116" s="136"/>
      <c r="II116" s="136"/>
      <c r="IJ116" s="136"/>
      <c r="IK116" s="136"/>
      <c r="IL116" s="136"/>
      <c r="IM116" s="136"/>
      <c r="IN116" s="136"/>
      <c r="IO116" s="136"/>
      <c r="IP116" s="136"/>
      <c r="IQ116" s="136"/>
      <c r="IR116" s="136"/>
      <c r="IS116" s="136"/>
      <c r="IT116" s="136"/>
      <c r="IU116" s="136"/>
      <c r="IV116" s="136"/>
      <c r="IW116" s="136"/>
    </row>
    <row r="117" spans="1:257" s="146" customFormat="1" x14ac:dyDescent="0.2">
      <c r="A117" s="136"/>
      <c r="B117" s="182"/>
      <c r="C117" s="147"/>
      <c r="D117" s="175"/>
      <c r="E117" s="175"/>
      <c r="F117" s="175"/>
      <c r="G117" s="14"/>
      <c r="H117" s="14"/>
      <c r="I117" s="14"/>
      <c r="K117" s="136"/>
      <c r="L117" s="136"/>
      <c r="M117" s="136"/>
      <c r="N117" s="136"/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  <c r="Y117" s="136"/>
      <c r="Z117" s="136"/>
      <c r="AA117" s="136"/>
      <c r="AB117" s="136"/>
      <c r="AC117" s="136"/>
      <c r="AD117" s="136"/>
      <c r="AE117" s="136"/>
      <c r="AF117" s="136"/>
      <c r="AG117" s="136"/>
      <c r="AH117" s="136"/>
      <c r="AI117" s="136"/>
      <c r="AJ117" s="136"/>
      <c r="AK117" s="136"/>
      <c r="AL117" s="136"/>
      <c r="AM117" s="136"/>
      <c r="AN117" s="136"/>
      <c r="AO117" s="136"/>
      <c r="AP117" s="136"/>
      <c r="AQ117" s="136"/>
      <c r="AR117" s="136"/>
      <c r="AS117" s="136"/>
      <c r="AT117" s="136"/>
      <c r="AU117" s="136"/>
      <c r="AV117" s="136"/>
      <c r="AW117" s="136"/>
      <c r="AX117" s="136"/>
      <c r="AY117" s="136"/>
      <c r="AZ117" s="136"/>
      <c r="BA117" s="136"/>
      <c r="BB117" s="136"/>
      <c r="BC117" s="136"/>
      <c r="BD117" s="136"/>
      <c r="BE117" s="136"/>
      <c r="BF117" s="136"/>
      <c r="BG117" s="136"/>
      <c r="BH117" s="136"/>
      <c r="BI117" s="136"/>
      <c r="BJ117" s="136"/>
      <c r="BK117" s="136"/>
      <c r="BL117" s="136"/>
      <c r="BM117" s="136"/>
      <c r="BN117" s="136"/>
      <c r="BO117" s="136"/>
      <c r="BP117" s="136"/>
      <c r="BQ117" s="136"/>
      <c r="BR117" s="136"/>
      <c r="BS117" s="136"/>
      <c r="BT117" s="136"/>
      <c r="BU117" s="136"/>
      <c r="BV117" s="136"/>
      <c r="BW117" s="136"/>
      <c r="BX117" s="136"/>
      <c r="BY117" s="136"/>
      <c r="BZ117" s="136"/>
      <c r="CA117" s="136"/>
      <c r="CB117" s="136"/>
      <c r="CC117" s="136"/>
      <c r="CD117" s="136"/>
      <c r="CE117" s="136"/>
      <c r="CF117" s="136"/>
      <c r="CG117" s="136"/>
      <c r="CH117" s="136"/>
      <c r="CI117" s="136"/>
      <c r="CJ117" s="136"/>
      <c r="CK117" s="136"/>
      <c r="CL117" s="136"/>
      <c r="CM117" s="136"/>
      <c r="CN117" s="136"/>
      <c r="CO117" s="136"/>
      <c r="CP117" s="136"/>
      <c r="CQ117" s="136"/>
      <c r="CR117" s="136"/>
      <c r="CS117" s="136"/>
      <c r="CT117" s="136"/>
      <c r="CU117" s="136"/>
      <c r="CV117" s="136"/>
      <c r="CW117" s="136"/>
      <c r="CX117" s="136"/>
      <c r="CY117" s="136"/>
      <c r="CZ117" s="136"/>
      <c r="DA117" s="136"/>
      <c r="DB117" s="136"/>
      <c r="DC117" s="136"/>
      <c r="DD117" s="136"/>
      <c r="DE117" s="136"/>
      <c r="DF117" s="136"/>
      <c r="DG117" s="136"/>
      <c r="DH117" s="136"/>
      <c r="DI117" s="136"/>
      <c r="DJ117" s="136"/>
      <c r="DK117" s="136"/>
      <c r="DL117" s="136"/>
      <c r="DM117" s="136"/>
      <c r="DN117" s="136"/>
      <c r="DO117" s="136"/>
      <c r="DP117" s="136"/>
      <c r="DQ117" s="136"/>
      <c r="DR117" s="136"/>
      <c r="DS117" s="136"/>
      <c r="DT117" s="136"/>
      <c r="DU117" s="136"/>
      <c r="DV117" s="136"/>
      <c r="DW117" s="136"/>
      <c r="DX117" s="136"/>
      <c r="DY117" s="136"/>
      <c r="DZ117" s="136"/>
      <c r="EA117" s="136"/>
      <c r="EB117" s="136"/>
      <c r="EC117" s="136"/>
      <c r="ED117" s="136"/>
      <c r="EE117" s="136"/>
      <c r="EF117" s="136"/>
      <c r="EG117" s="136"/>
      <c r="EH117" s="136"/>
      <c r="EI117" s="136"/>
      <c r="EJ117" s="136"/>
      <c r="EK117" s="136"/>
      <c r="EL117" s="136"/>
      <c r="EM117" s="136"/>
      <c r="EN117" s="136"/>
      <c r="EO117" s="136"/>
      <c r="EP117" s="136"/>
      <c r="EQ117" s="136"/>
      <c r="ER117" s="136"/>
      <c r="ES117" s="136"/>
      <c r="ET117" s="136"/>
      <c r="EU117" s="136"/>
      <c r="EV117" s="136"/>
      <c r="EW117" s="136"/>
      <c r="EX117" s="136"/>
      <c r="EY117" s="136"/>
      <c r="EZ117" s="136"/>
      <c r="FA117" s="136"/>
      <c r="FB117" s="136"/>
      <c r="FC117" s="136"/>
      <c r="FD117" s="136"/>
      <c r="FE117" s="136"/>
      <c r="FF117" s="136"/>
      <c r="FG117" s="136"/>
      <c r="FH117" s="136"/>
      <c r="FI117" s="136"/>
      <c r="FJ117" s="136"/>
      <c r="FK117" s="136"/>
      <c r="FL117" s="136"/>
      <c r="FM117" s="136"/>
      <c r="FN117" s="136"/>
      <c r="FO117" s="136"/>
      <c r="FP117" s="136"/>
      <c r="FQ117" s="136"/>
      <c r="FR117" s="136"/>
      <c r="FS117" s="136"/>
      <c r="FT117" s="136"/>
      <c r="FU117" s="136"/>
      <c r="FV117" s="136"/>
      <c r="FW117" s="136"/>
      <c r="FX117" s="136"/>
      <c r="FY117" s="136"/>
      <c r="FZ117" s="136"/>
      <c r="GA117" s="136"/>
      <c r="GB117" s="136"/>
      <c r="GC117" s="136"/>
      <c r="GD117" s="136"/>
      <c r="GE117" s="136"/>
      <c r="GF117" s="136"/>
      <c r="GG117" s="136"/>
      <c r="GH117" s="136"/>
      <c r="GI117" s="136"/>
      <c r="GJ117" s="136"/>
      <c r="GK117" s="136"/>
      <c r="GL117" s="136"/>
      <c r="GM117" s="136"/>
      <c r="GN117" s="136"/>
      <c r="GO117" s="136"/>
      <c r="GP117" s="136"/>
      <c r="GQ117" s="136"/>
      <c r="GR117" s="136"/>
      <c r="GS117" s="136"/>
      <c r="GT117" s="136"/>
      <c r="GU117" s="136"/>
      <c r="GV117" s="136"/>
      <c r="GW117" s="136"/>
      <c r="GX117" s="136"/>
      <c r="GY117" s="136"/>
      <c r="GZ117" s="136"/>
      <c r="HA117" s="136"/>
      <c r="HB117" s="136"/>
      <c r="HC117" s="136"/>
      <c r="HD117" s="136"/>
      <c r="HE117" s="136"/>
      <c r="HF117" s="136"/>
      <c r="HG117" s="136"/>
      <c r="HH117" s="136"/>
      <c r="HI117" s="136"/>
      <c r="HJ117" s="136"/>
      <c r="HK117" s="136"/>
      <c r="HL117" s="136"/>
      <c r="HM117" s="136"/>
      <c r="HN117" s="136"/>
      <c r="HO117" s="136"/>
      <c r="HP117" s="136"/>
      <c r="HQ117" s="136"/>
      <c r="HR117" s="136"/>
      <c r="HS117" s="136"/>
      <c r="HT117" s="136"/>
      <c r="HU117" s="136"/>
      <c r="HV117" s="136"/>
      <c r="HW117" s="136"/>
      <c r="HX117" s="136"/>
      <c r="HY117" s="136"/>
      <c r="HZ117" s="136"/>
      <c r="IA117" s="136"/>
      <c r="IB117" s="136"/>
      <c r="IC117" s="136"/>
      <c r="ID117" s="136"/>
      <c r="IE117" s="136"/>
      <c r="IF117" s="136"/>
      <c r="IG117" s="136"/>
      <c r="IH117" s="136"/>
      <c r="II117" s="136"/>
      <c r="IJ117" s="136"/>
      <c r="IK117" s="136"/>
      <c r="IL117" s="136"/>
      <c r="IM117" s="136"/>
      <c r="IN117" s="136"/>
      <c r="IO117" s="136"/>
      <c r="IP117" s="136"/>
      <c r="IQ117" s="136"/>
      <c r="IR117" s="136"/>
      <c r="IS117" s="136"/>
      <c r="IT117" s="136"/>
      <c r="IU117" s="136"/>
      <c r="IV117" s="136"/>
      <c r="IW117" s="136"/>
    </row>
    <row r="118" spans="1:257" s="146" customFormat="1" x14ac:dyDescent="0.2">
      <c r="A118" s="136"/>
      <c r="B118" s="182"/>
      <c r="C118" s="177"/>
      <c r="D118" s="175"/>
      <c r="E118" s="175"/>
      <c r="F118" s="175"/>
      <c r="G118" s="340"/>
      <c r="H118" s="274"/>
      <c r="I118" s="274"/>
      <c r="K118" s="136"/>
      <c r="L118" s="136"/>
      <c r="M118" s="136"/>
      <c r="N118" s="136"/>
      <c r="O118" s="136"/>
      <c r="P118" s="136"/>
      <c r="Q118" s="136"/>
      <c r="R118" s="136"/>
      <c r="S118" s="136"/>
      <c r="T118" s="136"/>
      <c r="U118" s="136"/>
      <c r="V118" s="136"/>
      <c r="W118" s="136"/>
      <c r="X118" s="136"/>
      <c r="Y118" s="136"/>
      <c r="Z118" s="136"/>
      <c r="AA118" s="136"/>
      <c r="AB118" s="136"/>
      <c r="AC118" s="136"/>
      <c r="AD118" s="136"/>
      <c r="AE118" s="136"/>
      <c r="AF118" s="136"/>
      <c r="AG118" s="136"/>
      <c r="AH118" s="136"/>
      <c r="AI118" s="136"/>
      <c r="AJ118" s="136"/>
      <c r="AK118" s="136"/>
      <c r="AL118" s="136"/>
      <c r="AM118" s="136"/>
      <c r="AN118" s="136"/>
      <c r="AO118" s="136"/>
      <c r="AP118" s="136"/>
      <c r="AQ118" s="136"/>
      <c r="AR118" s="136"/>
      <c r="AS118" s="136"/>
      <c r="AT118" s="136"/>
      <c r="AU118" s="136"/>
      <c r="AV118" s="136"/>
      <c r="AW118" s="136"/>
      <c r="AX118" s="136"/>
      <c r="AY118" s="136"/>
      <c r="AZ118" s="136"/>
      <c r="BA118" s="136"/>
      <c r="BB118" s="136"/>
      <c r="BC118" s="136"/>
      <c r="BD118" s="136"/>
      <c r="BE118" s="136"/>
      <c r="BF118" s="136"/>
      <c r="BG118" s="136"/>
      <c r="BH118" s="136"/>
      <c r="BI118" s="136"/>
      <c r="BJ118" s="136"/>
      <c r="BK118" s="136"/>
      <c r="BL118" s="136"/>
      <c r="BM118" s="136"/>
      <c r="BN118" s="136"/>
      <c r="BO118" s="136"/>
      <c r="BP118" s="136"/>
      <c r="BQ118" s="136"/>
      <c r="BR118" s="136"/>
      <c r="BS118" s="136"/>
      <c r="BT118" s="136"/>
      <c r="BU118" s="136"/>
      <c r="BV118" s="136"/>
      <c r="BW118" s="136"/>
      <c r="BX118" s="136"/>
      <c r="BY118" s="136"/>
      <c r="BZ118" s="136"/>
      <c r="CA118" s="136"/>
      <c r="CB118" s="136"/>
      <c r="CC118" s="136"/>
      <c r="CD118" s="136"/>
      <c r="CE118" s="136"/>
      <c r="CF118" s="136"/>
      <c r="CG118" s="136"/>
      <c r="CH118" s="136"/>
      <c r="CI118" s="136"/>
      <c r="CJ118" s="136"/>
      <c r="CK118" s="136"/>
      <c r="CL118" s="136"/>
      <c r="CM118" s="136"/>
      <c r="CN118" s="136"/>
      <c r="CO118" s="136"/>
      <c r="CP118" s="136"/>
      <c r="CQ118" s="136"/>
      <c r="CR118" s="136"/>
      <c r="CS118" s="136"/>
      <c r="CT118" s="136"/>
      <c r="CU118" s="136"/>
      <c r="CV118" s="136"/>
      <c r="CW118" s="136"/>
      <c r="CX118" s="136"/>
      <c r="CY118" s="136"/>
      <c r="CZ118" s="136"/>
      <c r="DA118" s="136"/>
      <c r="DB118" s="136"/>
      <c r="DC118" s="136"/>
      <c r="DD118" s="136"/>
      <c r="DE118" s="136"/>
      <c r="DF118" s="136"/>
      <c r="DG118" s="136"/>
      <c r="DH118" s="136"/>
      <c r="DI118" s="136"/>
      <c r="DJ118" s="136"/>
      <c r="DK118" s="136"/>
      <c r="DL118" s="136"/>
      <c r="DM118" s="136"/>
      <c r="DN118" s="136"/>
      <c r="DO118" s="136"/>
      <c r="DP118" s="136"/>
      <c r="DQ118" s="136"/>
      <c r="DR118" s="136"/>
      <c r="DS118" s="136"/>
      <c r="DT118" s="136"/>
      <c r="DU118" s="136"/>
      <c r="DV118" s="136"/>
      <c r="DW118" s="136"/>
      <c r="DX118" s="136"/>
      <c r="DY118" s="136"/>
      <c r="DZ118" s="136"/>
      <c r="EA118" s="136"/>
      <c r="EB118" s="136"/>
      <c r="EC118" s="136"/>
      <c r="ED118" s="136"/>
      <c r="EE118" s="136"/>
      <c r="EF118" s="136"/>
      <c r="EG118" s="136"/>
      <c r="EH118" s="136"/>
      <c r="EI118" s="136"/>
      <c r="EJ118" s="136"/>
      <c r="EK118" s="136"/>
      <c r="EL118" s="136"/>
      <c r="EM118" s="136"/>
      <c r="EN118" s="136"/>
      <c r="EO118" s="136"/>
      <c r="EP118" s="136"/>
      <c r="EQ118" s="136"/>
      <c r="ER118" s="136"/>
      <c r="ES118" s="136"/>
      <c r="ET118" s="136"/>
      <c r="EU118" s="136"/>
      <c r="EV118" s="136"/>
      <c r="EW118" s="136"/>
      <c r="EX118" s="136"/>
      <c r="EY118" s="136"/>
      <c r="EZ118" s="136"/>
      <c r="FA118" s="136"/>
      <c r="FB118" s="136"/>
      <c r="FC118" s="136"/>
      <c r="FD118" s="136"/>
      <c r="FE118" s="136"/>
      <c r="FF118" s="136"/>
      <c r="FG118" s="136"/>
      <c r="FH118" s="136"/>
      <c r="FI118" s="136"/>
      <c r="FJ118" s="136"/>
      <c r="FK118" s="136"/>
      <c r="FL118" s="136"/>
      <c r="FM118" s="136"/>
      <c r="FN118" s="136"/>
      <c r="FO118" s="136"/>
      <c r="FP118" s="136"/>
      <c r="FQ118" s="136"/>
      <c r="FR118" s="136"/>
      <c r="FS118" s="136"/>
      <c r="FT118" s="136"/>
      <c r="FU118" s="136"/>
      <c r="FV118" s="136"/>
      <c r="FW118" s="136"/>
      <c r="FX118" s="136"/>
      <c r="FY118" s="136"/>
      <c r="FZ118" s="136"/>
      <c r="GA118" s="136"/>
      <c r="GB118" s="136"/>
      <c r="GC118" s="136"/>
      <c r="GD118" s="136"/>
      <c r="GE118" s="136"/>
      <c r="GF118" s="136"/>
      <c r="GG118" s="136"/>
      <c r="GH118" s="136"/>
      <c r="GI118" s="136"/>
      <c r="GJ118" s="136"/>
      <c r="GK118" s="136"/>
      <c r="GL118" s="136"/>
      <c r="GM118" s="136"/>
      <c r="GN118" s="136"/>
      <c r="GO118" s="136"/>
      <c r="GP118" s="136"/>
      <c r="GQ118" s="136"/>
      <c r="GR118" s="136"/>
      <c r="GS118" s="136"/>
      <c r="GT118" s="136"/>
      <c r="GU118" s="136"/>
      <c r="GV118" s="136"/>
      <c r="GW118" s="136"/>
      <c r="GX118" s="136"/>
      <c r="GY118" s="136"/>
      <c r="GZ118" s="136"/>
      <c r="HA118" s="136"/>
      <c r="HB118" s="136"/>
      <c r="HC118" s="136"/>
      <c r="HD118" s="136"/>
      <c r="HE118" s="136"/>
      <c r="HF118" s="136"/>
      <c r="HG118" s="136"/>
      <c r="HH118" s="136"/>
      <c r="HI118" s="136"/>
      <c r="HJ118" s="136"/>
      <c r="HK118" s="136"/>
      <c r="HL118" s="136"/>
      <c r="HM118" s="136"/>
      <c r="HN118" s="136"/>
      <c r="HO118" s="136"/>
      <c r="HP118" s="136"/>
      <c r="HQ118" s="136"/>
      <c r="HR118" s="136"/>
      <c r="HS118" s="136"/>
      <c r="HT118" s="136"/>
      <c r="HU118" s="136"/>
      <c r="HV118" s="136"/>
      <c r="HW118" s="136"/>
      <c r="HX118" s="136"/>
      <c r="HY118" s="136"/>
      <c r="HZ118" s="136"/>
      <c r="IA118" s="136"/>
      <c r="IB118" s="136"/>
      <c r="IC118" s="136"/>
      <c r="ID118" s="136"/>
      <c r="IE118" s="136"/>
      <c r="IF118" s="136"/>
      <c r="IG118" s="136"/>
      <c r="IH118" s="136"/>
      <c r="II118" s="136"/>
      <c r="IJ118" s="136"/>
      <c r="IK118" s="136"/>
      <c r="IL118" s="136"/>
      <c r="IM118" s="136"/>
      <c r="IN118" s="136"/>
      <c r="IO118" s="136"/>
      <c r="IP118" s="136"/>
      <c r="IQ118" s="136"/>
      <c r="IR118" s="136"/>
      <c r="IS118" s="136"/>
      <c r="IT118" s="136"/>
      <c r="IU118" s="136"/>
      <c r="IV118" s="136"/>
      <c r="IW118" s="136"/>
    </row>
    <row r="119" spans="1:257" s="146" customFormat="1" x14ac:dyDescent="0.2">
      <c r="A119" s="136"/>
      <c r="B119" s="182"/>
      <c r="C119" s="166"/>
      <c r="D119" s="175"/>
      <c r="E119" s="175"/>
      <c r="F119" s="175"/>
      <c r="G119" s="338"/>
      <c r="H119" s="338"/>
      <c r="I119" s="338"/>
      <c r="K119" s="136"/>
      <c r="L119" s="136"/>
      <c r="M119" s="136"/>
      <c r="N119" s="136"/>
      <c r="O119" s="136"/>
      <c r="P119" s="136"/>
      <c r="Q119" s="136"/>
      <c r="R119" s="136"/>
      <c r="S119" s="136"/>
      <c r="T119" s="136"/>
      <c r="U119" s="136"/>
      <c r="V119" s="136"/>
      <c r="W119" s="136"/>
      <c r="X119" s="136"/>
      <c r="Y119" s="136"/>
      <c r="Z119" s="136"/>
      <c r="AA119" s="136"/>
      <c r="AB119" s="136"/>
      <c r="AC119" s="136"/>
      <c r="AD119" s="136"/>
      <c r="AE119" s="136"/>
      <c r="AF119" s="136"/>
      <c r="AG119" s="136"/>
      <c r="AH119" s="136"/>
      <c r="AI119" s="136"/>
      <c r="AJ119" s="136"/>
      <c r="AK119" s="136"/>
      <c r="AL119" s="136"/>
      <c r="AM119" s="136"/>
      <c r="AN119" s="136"/>
      <c r="AO119" s="136"/>
      <c r="AP119" s="136"/>
      <c r="AQ119" s="136"/>
      <c r="AR119" s="136"/>
      <c r="AS119" s="136"/>
      <c r="AT119" s="136"/>
      <c r="AU119" s="136"/>
      <c r="AV119" s="136"/>
      <c r="AW119" s="136"/>
      <c r="AX119" s="136"/>
      <c r="AY119" s="136"/>
      <c r="AZ119" s="136"/>
      <c r="BA119" s="136"/>
      <c r="BB119" s="136"/>
      <c r="BC119" s="136"/>
      <c r="BD119" s="136"/>
      <c r="BE119" s="136"/>
      <c r="BF119" s="136"/>
      <c r="BG119" s="136"/>
      <c r="BH119" s="136"/>
      <c r="BI119" s="136"/>
      <c r="BJ119" s="136"/>
      <c r="BK119" s="136"/>
      <c r="BL119" s="136"/>
      <c r="BM119" s="136"/>
      <c r="BN119" s="136"/>
      <c r="BO119" s="136"/>
      <c r="BP119" s="136"/>
      <c r="BQ119" s="136"/>
      <c r="BR119" s="136"/>
      <c r="BS119" s="136"/>
      <c r="BT119" s="136"/>
      <c r="BU119" s="136"/>
      <c r="BV119" s="136"/>
      <c r="BW119" s="136"/>
      <c r="BX119" s="136"/>
      <c r="BY119" s="136"/>
      <c r="BZ119" s="136"/>
      <c r="CA119" s="136"/>
      <c r="CB119" s="136"/>
      <c r="CC119" s="136"/>
      <c r="CD119" s="136"/>
      <c r="CE119" s="136"/>
      <c r="CF119" s="136"/>
      <c r="CG119" s="136"/>
      <c r="CH119" s="136"/>
      <c r="CI119" s="136"/>
      <c r="CJ119" s="136"/>
      <c r="CK119" s="136"/>
      <c r="CL119" s="136"/>
      <c r="CM119" s="136"/>
      <c r="CN119" s="136"/>
      <c r="CO119" s="136"/>
      <c r="CP119" s="136"/>
      <c r="CQ119" s="136"/>
      <c r="CR119" s="136"/>
      <c r="CS119" s="136"/>
      <c r="CT119" s="136"/>
      <c r="CU119" s="136"/>
      <c r="CV119" s="136"/>
      <c r="CW119" s="136"/>
      <c r="CX119" s="136"/>
      <c r="CY119" s="136"/>
      <c r="CZ119" s="136"/>
      <c r="DA119" s="136"/>
      <c r="DB119" s="136"/>
      <c r="DC119" s="136"/>
      <c r="DD119" s="136"/>
      <c r="DE119" s="136"/>
      <c r="DF119" s="136"/>
      <c r="DG119" s="136"/>
      <c r="DH119" s="136"/>
      <c r="DI119" s="136"/>
      <c r="DJ119" s="136"/>
      <c r="DK119" s="136"/>
      <c r="DL119" s="136"/>
      <c r="DM119" s="136"/>
      <c r="DN119" s="136"/>
      <c r="DO119" s="136"/>
      <c r="DP119" s="136"/>
      <c r="DQ119" s="136"/>
      <c r="DR119" s="136"/>
      <c r="DS119" s="136"/>
      <c r="DT119" s="136"/>
      <c r="DU119" s="136"/>
      <c r="DV119" s="136"/>
      <c r="DW119" s="136"/>
      <c r="DX119" s="136"/>
      <c r="DY119" s="136"/>
      <c r="DZ119" s="136"/>
      <c r="EA119" s="136"/>
      <c r="EB119" s="136"/>
      <c r="EC119" s="136"/>
      <c r="ED119" s="136"/>
      <c r="EE119" s="136"/>
      <c r="EF119" s="136"/>
      <c r="EG119" s="136"/>
      <c r="EH119" s="136"/>
      <c r="EI119" s="136"/>
      <c r="EJ119" s="136"/>
      <c r="EK119" s="136"/>
      <c r="EL119" s="136"/>
      <c r="EM119" s="136"/>
      <c r="EN119" s="136"/>
      <c r="EO119" s="136"/>
      <c r="EP119" s="136"/>
      <c r="EQ119" s="136"/>
      <c r="ER119" s="136"/>
      <c r="ES119" s="136"/>
      <c r="ET119" s="136"/>
      <c r="EU119" s="136"/>
      <c r="EV119" s="136"/>
      <c r="EW119" s="136"/>
      <c r="EX119" s="136"/>
      <c r="EY119" s="136"/>
      <c r="EZ119" s="136"/>
      <c r="FA119" s="136"/>
      <c r="FB119" s="136"/>
      <c r="FC119" s="136"/>
      <c r="FD119" s="136"/>
      <c r="FE119" s="136"/>
      <c r="FF119" s="136"/>
      <c r="FG119" s="136"/>
      <c r="FH119" s="136"/>
      <c r="FI119" s="136"/>
      <c r="FJ119" s="136"/>
      <c r="FK119" s="136"/>
      <c r="FL119" s="136"/>
      <c r="FM119" s="136"/>
      <c r="FN119" s="136"/>
      <c r="FO119" s="136"/>
      <c r="FP119" s="136"/>
      <c r="FQ119" s="136"/>
      <c r="FR119" s="136"/>
      <c r="FS119" s="136"/>
      <c r="FT119" s="136"/>
      <c r="FU119" s="136"/>
      <c r="FV119" s="136"/>
      <c r="FW119" s="136"/>
      <c r="FX119" s="136"/>
      <c r="FY119" s="136"/>
      <c r="FZ119" s="136"/>
      <c r="GA119" s="136"/>
      <c r="GB119" s="136"/>
      <c r="GC119" s="136"/>
      <c r="GD119" s="136"/>
      <c r="GE119" s="136"/>
      <c r="GF119" s="136"/>
      <c r="GG119" s="136"/>
      <c r="GH119" s="136"/>
      <c r="GI119" s="136"/>
      <c r="GJ119" s="136"/>
      <c r="GK119" s="136"/>
      <c r="GL119" s="136"/>
      <c r="GM119" s="136"/>
      <c r="GN119" s="136"/>
      <c r="GO119" s="136"/>
      <c r="GP119" s="136"/>
      <c r="GQ119" s="136"/>
      <c r="GR119" s="136"/>
      <c r="GS119" s="136"/>
      <c r="GT119" s="136"/>
      <c r="GU119" s="136"/>
      <c r="GV119" s="136"/>
      <c r="GW119" s="136"/>
      <c r="GX119" s="136"/>
      <c r="GY119" s="136"/>
      <c r="GZ119" s="136"/>
      <c r="HA119" s="136"/>
      <c r="HB119" s="136"/>
      <c r="HC119" s="136"/>
      <c r="HD119" s="136"/>
      <c r="HE119" s="136"/>
      <c r="HF119" s="136"/>
      <c r="HG119" s="136"/>
      <c r="HH119" s="136"/>
      <c r="HI119" s="136"/>
      <c r="HJ119" s="136"/>
      <c r="HK119" s="136"/>
      <c r="HL119" s="136"/>
      <c r="HM119" s="136"/>
      <c r="HN119" s="136"/>
      <c r="HO119" s="136"/>
      <c r="HP119" s="136"/>
      <c r="HQ119" s="136"/>
      <c r="HR119" s="136"/>
      <c r="HS119" s="136"/>
      <c r="HT119" s="136"/>
      <c r="HU119" s="136"/>
      <c r="HV119" s="136"/>
      <c r="HW119" s="136"/>
      <c r="HX119" s="136"/>
      <c r="HY119" s="136"/>
      <c r="HZ119" s="136"/>
      <c r="IA119" s="136"/>
      <c r="IB119" s="136"/>
      <c r="IC119" s="136"/>
      <c r="ID119" s="136"/>
      <c r="IE119" s="136"/>
      <c r="IF119" s="136"/>
      <c r="IG119" s="136"/>
      <c r="IH119" s="136"/>
      <c r="II119" s="136"/>
      <c r="IJ119" s="136"/>
      <c r="IK119" s="136"/>
      <c r="IL119" s="136"/>
      <c r="IM119" s="136"/>
      <c r="IN119" s="136"/>
      <c r="IO119" s="136"/>
      <c r="IP119" s="136"/>
      <c r="IQ119" s="136"/>
      <c r="IR119" s="136"/>
      <c r="IS119" s="136"/>
      <c r="IT119" s="136"/>
      <c r="IU119" s="136"/>
      <c r="IV119" s="136"/>
      <c r="IW119" s="136"/>
    </row>
    <row r="120" spans="1:257" s="146" customFormat="1" x14ac:dyDescent="0.2">
      <c r="A120" s="136"/>
      <c r="B120" s="174"/>
      <c r="C120" s="147"/>
      <c r="D120" s="175"/>
      <c r="E120" s="175"/>
      <c r="F120" s="175"/>
      <c r="G120" s="274"/>
      <c r="H120" s="274"/>
      <c r="I120" s="274"/>
      <c r="K120" s="136"/>
      <c r="L120" s="136"/>
      <c r="M120" s="136"/>
      <c r="N120" s="136"/>
      <c r="O120" s="136"/>
      <c r="P120" s="136"/>
      <c r="Q120" s="136"/>
      <c r="R120" s="136"/>
      <c r="S120" s="136"/>
      <c r="T120" s="136"/>
      <c r="U120" s="136"/>
      <c r="V120" s="136"/>
      <c r="W120" s="136"/>
      <c r="X120" s="136"/>
      <c r="Y120" s="136"/>
      <c r="Z120" s="136"/>
      <c r="AA120" s="136"/>
      <c r="AB120" s="136"/>
      <c r="AC120" s="136"/>
      <c r="AD120" s="136"/>
      <c r="AE120" s="136"/>
      <c r="AF120" s="136"/>
      <c r="AG120" s="136"/>
      <c r="AH120" s="136"/>
      <c r="AI120" s="136"/>
      <c r="AJ120" s="136"/>
      <c r="AK120" s="136"/>
      <c r="AL120" s="136"/>
      <c r="AM120" s="136"/>
      <c r="AN120" s="136"/>
      <c r="AO120" s="136"/>
      <c r="AP120" s="136"/>
      <c r="AQ120" s="136"/>
      <c r="AR120" s="136"/>
      <c r="AS120" s="136"/>
      <c r="AT120" s="136"/>
      <c r="AU120" s="136"/>
      <c r="AV120" s="136"/>
      <c r="AW120" s="136"/>
      <c r="AX120" s="136"/>
      <c r="AY120" s="136"/>
      <c r="AZ120" s="136"/>
      <c r="BA120" s="136"/>
      <c r="BB120" s="136"/>
      <c r="BC120" s="136"/>
      <c r="BD120" s="136"/>
      <c r="BE120" s="136"/>
      <c r="BF120" s="136"/>
      <c r="BG120" s="136"/>
      <c r="BH120" s="136"/>
      <c r="BI120" s="136"/>
      <c r="BJ120" s="136"/>
      <c r="BK120" s="136"/>
      <c r="BL120" s="136"/>
      <c r="BM120" s="136"/>
      <c r="BN120" s="136"/>
      <c r="BO120" s="136"/>
      <c r="BP120" s="136"/>
      <c r="BQ120" s="136"/>
      <c r="BR120" s="136"/>
      <c r="BS120" s="136"/>
      <c r="BT120" s="136"/>
      <c r="BU120" s="136"/>
      <c r="BV120" s="136"/>
      <c r="BW120" s="136"/>
      <c r="BX120" s="136"/>
      <c r="BY120" s="136"/>
      <c r="BZ120" s="136"/>
      <c r="CA120" s="136"/>
      <c r="CB120" s="136"/>
      <c r="CC120" s="136"/>
      <c r="CD120" s="136"/>
      <c r="CE120" s="136"/>
      <c r="CF120" s="136"/>
      <c r="CG120" s="136"/>
      <c r="CH120" s="136"/>
      <c r="CI120" s="136"/>
      <c r="CJ120" s="136"/>
      <c r="CK120" s="136"/>
      <c r="CL120" s="136"/>
      <c r="CM120" s="136"/>
      <c r="CN120" s="136"/>
      <c r="CO120" s="136"/>
      <c r="CP120" s="136"/>
      <c r="CQ120" s="136"/>
      <c r="CR120" s="136"/>
      <c r="CS120" s="136"/>
      <c r="CT120" s="136"/>
      <c r="CU120" s="136"/>
      <c r="CV120" s="136"/>
      <c r="CW120" s="136"/>
      <c r="CX120" s="136"/>
      <c r="CY120" s="136"/>
      <c r="CZ120" s="136"/>
      <c r="DA120" s="136"/>
      <c r="DB120" s="136"/>
      <c r="DC120" s="136"/>
      <c r="DD120" s="136"/>
      <c r="DE120" s="136"/>
      <c r="DF120" s="136"/>
      <c r="DG120" s="136"/>
      <c r="DH120" s="136"/>
      <c r="DI120" s="136"/>
      <c r="DJ120" s="136"/>
      <c r="DK120" s="136"/>
      <c r="DL120" s="136"/>
      <c r="DM120" s="136"/>
      <c r="DN120" s="136"/>
      <c r="DO120" s="136"/>
      <c r="DP120" s="136"/>
      <c r="DQ120" s="136"/>
      <c r="DR120" s="136"/>
      <c r="DS120" s="136"/>
      <c r="DT120" s="136"/>
      <c r="DU120" s="136"/>
      <c r="DV120" s="136"/>
      <c r="DW120" s="136"/>
      <c r="DX120" s="136"/>
      <c r="DY120" s="136"/>
      <c r="DZ120" s="136"/>
      <c r="EA120" s="136"/>
      <c r="EB120" s="136"/>
      <c r="EC120" s="136"/>
      <c r="ED120" s="136"/>
      <c r="EE120" s="136"/>
      <c r="EF120" s="136"/>
      <c r="EG120" s="136"/>
      <c r="EH120" s="136"/>
      <c r="EI120" s="136"/>
      <c r="EJ120" s="136"/>
      <c r="EK120" s="136"/>
      <c r="EL120" s="136"/>
      <c r="EM120" s="136"/>
      <c r="EN120" s="136"/>
      <c r="EO120" s="136"/>
      <c r="EP120" s="136"/>
      <c r="EQ120" s="136"/>
      <c r="ER120" s="136"/>
      <c r="ES120" s="136"/>
      <c r="ET120" s="136"/>
      <c r="EU120" s="136"/>
      <c r="EV120" s="136"/>
      <c r="EW120" s="136"/>
      <c r="EX120" s="136"/>
      <c r="EY120" s="136"/>
      <c r="EZ120" s="136"/>
      <c r="FA120" s="136"/>
      <c r="FB120" s="136"/>
      <c r="FC120" s="136"/>
      <c r="FD120" s="136"/>
      <c r="FE120" s="136"/>
      <c r="FF120" s="136"/>
      <c r="FG120" s="136"/>
      <c r="FH120" s="136"/>
      <c r="FI120" s="136"/>
      <c r="FJ120" s="136"/>
      <c r="FK120" s="136"/>
      <c r="FL120" s="136"/>
      <c r="FM120" s="136"/>
      <c r="FN120" s="136"/>
      <c r="FO120" s="136"/>
      <c r="FP120" s="136"/>
      <c r="FQ120" s="136"/>
      <c r="FR120" s="136"/>
      <c r="FS120" s="136"/>
      <c r="FT120" s="136"/>
      <c r="FU120" s="136"/>
      <c r="FV120" s="136"/>
      <c r="FW120" s="136"/>
      <c r="FX120" s="136"/>
      <c r="FY120" s="136"/>
      <c r="FZ120" s="136"/>
      <c r="GA120" s="136"/>
      <c r="GB120" s="136"/>
      <c r="GC120" s="136"/>
      <c r="GD120" s="136"/>
      <c r="GE120" s="136"/>
      <c r="GF120" s="136"/>
      <c r="GG120" s="136"/>
      <c r="GH120" s="136"/>
      <c r="GI120" s="136"/>
      <c r="GJ120" s="136"/>
      <c r="GK120" s="136"/>
      <c r="GL120" s="136"/>
      <c r="GM120" s="136"/>
      <c r="GN120" s="136"/>
      <c r="GO120" s="136"/>
      <c r="GP120" s="136"/>
      <c r="GQ120" s="136"/>
      <c r="GR120" s="136"/>
      <c r="GS120" s="136"/>
      <c r="GT120" s="136"/>
      <c r="GU120" s="136"/>
      <c r="GV120" s="136"/>
      <c r="GW120" s="136"/>
      <c r="GX120" s="136"/>
      <c r="GY120" s="136"/>
      <c r="GZ120" s="136"/>
      <c r="HA120" s="136"/>
      <c r="HB120" s="136"/>
      <c r="HC120" s="136"/>
      <c r="HD120" s="136"/>
      <c r="HE120" s="136"/>
      <c r="HF120" s="136"/>
      <c r="HG120" s="136"/>
      <c r="HH120" s="136"/>
      <c r="HI120" s="136"/>
      <c r="HJ120" s="136"/>
      <c r="HK120" s="136"/>
      <c r="HL120" s="136"/>
      <c r="HM120" s="136"/>
      <c r="HN120" s="136"/>
      <c r="HO120" s="136"/>
      <c r="HP120" s="136"/>
      <c r="HQ120" s="136"/>
      <c r="HR120" s="136"/>
      <c r="HS120" s="136"/>
      <c r="HT120" s="136"/>
      <c r="HU120" s="136"/>
      <c r="HV120" s="136"/>
      <c r="HW120" s="136"/>
      <c r="HX120" s="136"/>
      <c r="HY120" s="136"/>
      <c r="HZ120" s="136"/>
      <c r="IA120" s="136"/>
      <c r="IB120" s="136"/>
      <c r="IC120" s="136"/>
      <c r="ID120" s="136"/>
      <c r="IE120" s="136"/>
      <c r="IF120" s="136"/>
      <c r="IG120" s="136"/>
      <c r="IH120" s="136"/>
      <c r="II120" s="136"/>
      <c r="IJ120" s="136"/>
      <c r="IK120" s="136"/>
      <c r="IL120" s="136"/>
      <c r="IM120" s="136"/>
      <c r="IN120" s="136"/>
      <c r="IO120" s="136"/>
      <c r="IP120" s="136"/>
      <c r="IQ120" s="136"/>
      <c r="IR120" s="136"/>
      <c r="IS120" s="136"/>
      <c r="IT120" s="136"/>
      <c r="IU120" s="136"/>
      <c r="IV120" s="136"/>
      <c r="IW120" s="136"/>
    </row>
    <row r="121" spans="1:257" s="146" customFormat="1" x14ac:dyDescent="0.2">
      <c r="A121" s="136"/>
      <c r="B121" s="182"/>
      <c r="C121" s="147"/>
      <c r="D121" s="175"/>
      <c r="E121" s="175"/>
      <c r="F121" s="175"/>
      <c r="G121" s="14"/>
      <c r="H121" s="14"/>
      <c r="I121" s="14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  <c r="Y121" s="136"/>
      <c r="Z121" s="136"/>
      <c r="AA121" s="136"/>
      <c r="AB121" s="136"/>
      <c r="AC121" s="136"/>
      <c r="AD121" s="136"/>
      <c r="AE121" s="136"/>
      <c r="AF121" s="136"/>
      <c r="AG121" s="136"/>
      <c r="AH121" s="136"/>
      <c r="AI121" s="136"/>
      <c r="AJ121" s="136"/>
      <c r="AK121" s="136"/>
      <c r="AL121" s="136"/>
      <c r="AM121" s="136"/>
      <c r="AN121" s="136"/>
      <c r="AO121" s="136"/>
      <c r="AP121" s="136"/>
      <c r="AQ121" s="136"/>
      <c r="AR121" s="136"/>
      <c r="AS121" s="136"/>
      <c r="AT121" s="136"/>
      <c r="AU121" s="136"/>
      <c r="AV121" s="136"/>
      <c r="AW121" s="136"/>
      <c r="AX121" s="136"/>
      <c r="AY121" s="136"/>
      <c r="AZ121" s="136"/>
      <c r="BA121" s="136"/>
      <c r="BB121" s="136"/>
      <c r="BC121" s="136"/>
      <c r="BD121" s="136"/>
      <c r="BE121" s="136"/>
      <c r="BF121" s="136"/>
      <c r="BG121" s="136"/>
      <c r="BH121" s="136"/>
      <c r="BI121" s="136"/>
      <c r="BJ121" s="136"/>
      <c r="BK121" s="136"/>
      <c r="BL121" s="136"/>
      <c r="BM121" s="136"/>
      <c r="BN121" s="136"/>
      <c r="BO121" s="136"/>
      <c r="BP121" s="136"/>
      <c r="BQ121" s="136"/>
      <c r="BR121" s="136"/>
      <c r="BS121" s="136"/>
      <c r="BT121" s="136"/>
      <c r="BU121" s="136"/>
      <c r="BV121" s="136"/>
      <c r="BW121" s="136"/>
      <c r="BX121" s="136"/>
      <c r="BY121" s="136"/>
      <c r="BZ121" s="136"/>
      <c r="CA121" s="136"/>
      <c r="CB121" s="136"/>
      <c r="CC121" s="136"/>
      <c r="CD121" s="136"/>
      <c r="CE121" s="136"/>
      <c r="CF121" s="136"/>
      <c r="CG121" s="136"/>
      <c r="CH121" s="136"/>
      <c r="CI121" s="136"/>
      <c r="CJ121" s="136"/>
      <c r="CK121" s="136"/>
      <c r="CL121" s="136"/>
      <c r="CM121" s="136"/>
      <c r="CN121" s="136"/>
      <c r="CO121" s="136"/>
      <c r="CP121" s="136"/>
      <c r="CQ121" s="136"/>
      <c r="CR121" s="136"/>
      <c r="CS121" s="136"/>
      <c r="CT121" s="136"/>
      <c r="CU121" s="136"/>
      <c r="CV121" s="136"/>
      <c r="CW121" s="136"/>
      <c r="CX121" s="136"/>
      <c r="CY121" s="136"/>
      <c r="CZ121" s="136"/>
      <c r="DA121" s="136"/>
      <c r="DB121" s="136"/>
      <c r="DC121" s="136"/>
      <c r="DD121" s="136"/>
      <c r="DE121" s="136"/>
      <c r="DF121" s="136"/>
      <c r="DG121" s="136"/>
      <c r="DH121" s="136"/>
      <c r="DI121" s="136"/>
      <c r="DJ121" s="136"/>
      <c r="DK121" s="136"/>
      <c r="DL121" s="136"/>
      <c r="DM121" s="136"/>
      <c r="DN121" s="136"/>
      <c r="DO121" s="136"/>
      <c r="DP121" s="136"/>
      <c r="DQ121" s="136"/>
      <c r="DR121" s="136"/>
      <c r="DS121" s="136"/>
      <c r="DT121" s="136"/>
      <c r="DU121" s="136"/>
      <c r="DV121" s="136"/>
      <c r="DW121" s="136"/>
      <c r="DX121" s="136"/>
      <c r="DY121" s="136"/>
      <c r="DZ121" s="136"/>
      <c r="EA121" s="136"/>
      <c r="EB121" s="136"/>
      <c r="EC121" s="136"/>
      <c r="ED121" s="136"/>
      <c r="EE121" s="136"/>
      <c r="EF121" s="136"/>
      <c r="EG121" s="136"/>
      <c r="EH121" s="136"/>
      <c r="EI121" s="136"/>
      <c r="EJ121" s="136"/>
      <c r="EK121" s="136"/>
      <c r="EL121" s="136"/>
      <c r="EM121" s="136"/>
      <c r="EN121" s="136"/>
      <c r="EO121" s="136"/>
      <c r="EP121" s="136"/>
      <c r="EQ121" s="136"/>
      <c r="ER121" s="136"/>
      <c r="ES121" s="136"/>
      <c r="ET121" s="136"/>
      <c r="EU121" s="136"/>
      <c r="EV121" s="136"/>
      <c r="EW121" s="136"/>
      <c r="EX121" s="136"/>
      <c r="EY121" s="136"/>
      <c r="EZ121" s="136"/>
      <c r="FA121" s="136"/>
      <c r="FB121" s="136"/>
      <c r="FC121" s="136"/>
      <c r="FD121" s="136"/>
      <c r="FE121" s="136"/>
      <c r="FF121" s="136"/>
      <c r="FG121" s="136"/>
      <c r="FH121" s="136"/>
      <c r="FI121" s="136"/>
      <c r="FJ121" s="136"/>
      <c r="FK121" s="136"/>
      <c r="FL121" s="136"/>
      <c r="FM121" s="136"/>
      <c r="FN121" s="136"/>
      <c r="FO121" s="136"/>
      <c r="FP121" s="136"/>
      <c r="FQ121" s="136"/>
      <c r="FR121" s="136"/>
      <c r="FS121" s="136"/>
      <c r="FT121" s="136"/>
      <c r="FU121" s="136"/>
      <c r="FV121" s="136"/>
      <c r="FW121" s="136"/>
      <c r="FX121" s="136"/>
      <c r="FY121" s="136"/>
      <c r="FZ121" s="136"/>
      <c r="GA121" s="136"/>
      <c r="GB121" s="136"/>
      <c r="GC121" s="136"/>
      <c r="GD121" s="136"/>
      <c r="GE121" s="136"/>
      <c r="GF121" s="136"/>
      <c r="GG121" s="136"/>
      <c r="GH121" s="136"/>
      <c r="GI121" s="136"/>
      <c r="GJ121" s="136"/>
      <c r="GK121" s="136"/>
      <c r="GL121" s="136"/>
      <c r="GM121" s="136"/>
      <c r="GN121" s="136"/>
      <c r="GO121" s="136"/>
      <c r="GP121" s="136"/>
      <c r="GQ121" s="136"/>
      <c r="GR121" s="136"/>
      <c r="GS121" s="136"/>
      <c r="GT121" s="136"/>
      <c r="GU121" s="136"/>
      <c r="GV121" s="136"/>
      <c r="GW121" s="136"/>
      <c r="GX121" s="136"/>
      <c r="GY121" s="136"/>
      <c r="GZ121" s="136"/>
      <c r="HA121" s="136"/>
      <c r="HB121" s="136"/>
      <c r="HC121" s="136"/>
      <c r="HD121" s="136"/>
      <c r="HE121" s="136"/>
      <c r="HF121" s="136"/>
      <c r="HG121" s="136"/>
      <c r="HH121" s="136"/>
      <c r="HI121" s="136"/>
      <c r="HJ121" s="136"/>
      <c r="HK121" s="136"/>
      <c r="HL121" s="136"/>
      <c r="HM121" s="136"/>
      <c r="HN121" s="136"/>
      <c r="HO121" s="136"/>
      <c r="HP121" s="136"/>
      <c r="HQ121" s="136"/>
      <c r="HR121" s="136"/>
      <c r="HS121" s="136"/>
      <c r="HT121" s="136"/>
      <c r="HU121" s="136"/>
      <c r="HV121" s="136"/>
      <c r="HW121" s="136"/>
      <c r="HX121" s="136"/>
      <c r="HY121" s="136"/>
      <c r="HZ121" s="136"/>
      <c r="IA121" s="136"/>
      <c r="IB121" s="136"/>
      <c r="IC121" s="136"/>
      <c r="ID121" s="136"/>
      <c r="IE121" s="136"/>
      <c r="IF121" s="136"/>
      <c r="IG121" s="136"/>
      <c r="IH121" s="136"/>
      <c r="II121" s="136"/>
      <c r="IJ121" s="136"/>
      <c r="IK121" s="136"/>
      <c r="IL121" s="136"/>
      <c r="IM121" s="136"/>
      <c r="IN121" s="136"/>
      <c r="IO121" s="136"/>
      <c r="IP121" s="136"/>
      <c r="IQ121" s="136"/>
      <c r="IR121" s="136"/>
      <c r="IS121" s="136"/>
      <c r="IT121" s="136"/>
      <c r="IU121" s="136"/>
      <c r="IV121" s="136"/>
      <c r="IW121" s="136"/>
    </row>
    <row r="122" spans="1:257" s="146" customFormat="1" x14ac:dyDescent="0.2">
      <c r="A122" s="136"/>
      <c r="B122" s="176"/>
      <c r="C122" s="177"/>
      <c r="D122" s="175"/>
      <c r="E122" s="175"/>
      <c r="F122" s="175"/>
      <c r="G122" s="14"/>
      <c r="H122" s="14"/>
      <c r="I122" s="14"/>
      <c r="K122" s="136"/>
      <c r="L122" s="136"/>
      <c r="M122" s="136"/>
      <c r="N122" s="136"/>
      <c r="O122" s="136"/>
      <c r="P122" s="136"/>
      <c r="Q122" s="136"/>
      <c r="R122" s="136"/>
      <c r="S122" s="136"/>
      <c r="T122" s="136"/>
      <c r="U122" s="136"/>
      <c r="V122" s="136"/>
      <c r="W122" s="136"/>
      <c r="X122" s="136"/>
      <c r="Y122" s="136"/>
      <c r="Z122" s="136"/>
      <c r="AA122" s="136"/>
      <c r="AB122" s="136"/>
      <c r="AC122" s="136"/>
      <c r="AD122" s="136"/>
      <c r="AE122" s="136"/>
      <c r="AF122" s="136"/>
      <c r="AG122" s="136"/>
      <c r="AH122" s="136"/>
      <c r="AI122" s="136"/>
      <c r="AJ122" s="136"/>
      <c r="AK122" s="136"/>
      <c r="AL122" s="136"/>
      <c r="AM122" s="136"/>
      <c r="AN122" s="136"/>
      <c r="AO122" s="136"/>
      <c r="AP122" s="136"/>
      <c r="AQ122" s="136"/>
      <c r="AR122" s="136"/>
      <c r="AS122" s="136"/>
      <c r="AT122" s="136"/>
      <c r="AU122" s="136"/>
      <c r="AV122" s="136"/>
      <c r="AW122" s="136"/>
      <c r="AX122" s="136"/>
      <c r="AY122" s="136"/>
      <c r="AZ122" s="136"/>
      <c r="BA122" s="136"/>
      <c r="BB122" s="136"/>
      <c r="BC122" s="136"/>
      <c r="BD122" s="136"/>
      <c r="BE122" s="136"/>
      <c r="BF122" s="136"/>
      <c r="BG122" s="136"/>
      <c r="BH122" s="136"/>
      <c r="BI122" s="136"/>
      <c r="BJ122" s="136"/>
      <c r="BK122" s="136"/>
      <c r="BL122" s="136"/>
      <c r="BM122" s="136"/>
      <c r="BN122" s="136"/>
      <c r="BO122" s="136"/>
      <c r="BP122" s="136"/>
      <c r="BQ122" s="136"/>
      <c r="BR122" s="136"/>
      <c r="BS122" s="136"/>
      <c r="BT122" s="136"/>
      <c r="BU122" s="136"/>
      <c r="BV122" s="136"/>
      <c r="BW122" s="136"/>
      <c r="BX122" s="136"/>
      <c r="BY122" s="136"/>
      <c r="BZ122" s="136"/>
      <c r="CA122" s="136"/>
      <c r="CB122" s="136"/>
      <c r="CC122" s="136"/>
      <c r="CD122" s="136"/>
      <c r="CE122" s="136"/>
      <c r="CF122" s="136"/>
      <c r="CG122" s="136"/>
      <c r="CH122" s="136"/>
      <c r="CI122" s="136"/>
      <c r="CJ122" s="136"/>
      <c r="CK122" s="136"/>
      <c r="CL122" s="136"/>
      <c r="CM122" s="136"/>
      <c r="CN122" s="136"/>
      <c r="CO122" s="136"/>
      <c r="CP122" s="136"/>
      <c r="CQ122" s="136"/>
      <c r="CR122" s="136"/>
      <c r="CS122" s="136"/>
      <c r="CT122" s="136"/>
      <c r="CU122" s="136"/>
      <c r="CV122" s="136"/>
      <c r="CW122" s="136"/>
      <c r="CX122" s="136"/>
      <c r="CY122" s="136"/>
      <c r="CZ122" s="136"/>
      <c r="DA122" s="136"/>
      <c r="DB122" s="136"/>
      <c r="DC122" s="136"/>
      <c r="DD122" s="136"/>
      <c r="DE122" s="136"/>
      <c r="DF122" s="136"/>
      <c r="DG122" s="136"/>
      <c r="DH122" s="136"/>
      <c r="DI122" s="136"/>
      <c r="DJ122" s="136"/>
      <c r="DK122" s="136"/>
      <c r="DL122" s="136"/>
      <c r="DM122" s="136"/>
      <c r="DN122" s="136"/>
      <c r="DO122" s="136"/>
      <c r="DP122" s="136"/>
      <c r="DQ122" s="136"/>
      <c r="DR122" s="136"/>
      <c r="DS122" s="136"/>
      <c r="DT122" s="136"/>
      <c r="DU122" s="136"/>
      <c r="DV122" s="136"/>
      <c r="DW122" s="136"/>
      <c r="DX122" s="136"/>
      <c r="DY122" s="136"/>
      <c r="DZ122" s="136"/>
      <c r="EA122" s="136"/>
      <c r="EB122" s="136"/>
      <c r="EC122" s="136"/>
      <c r="ED122" s="136"/>
      <c r="EE122" s="136"/>
      <c r="EF122" s="136"/>
      <c r="EG122" s="136"/>
      <c r="EH122" s="136"/>
      <c r="EI122" s="136"/>
      <c r="EJ122" s="136"/>
      <c r="EK122" s="136"/>
      <c r="EL122" s="136"/>
      <c r="EM122" s="136"/>
      <c r="EN122" s="136"/>
      <c r="EO122" s="136"/>
      <c r="EP122" s="136"/>
      <c r="EQ122" s="136"/>
      <c r="ER122" s="136"/>
      <c r="ES122" s="136"/>
      <c r="ET122" s="136"/>
      <c r="EU122" s="136"/>
      <c r="EV122" s="136"/>
      <c r="EW122" s="136"/>
      <c r="EX122" s="136"/>
      <c r="EY122" s="136"/>
      <c r="EZ122" s="136"/>
      <c r="FA122" s="136"/>
      <c r="FB122" s="136"/>
      <c r="FC122" s="136"/>
      <c r="FD122" s="136"/>
      <c r="FE122" s="136"/>
      <c r="FF122" s="136"/>
      <c r="FG122" s="136"/>
      <c r="FH122" s="136"/>
      <c r="FI122" s="136"/>
      <c r="FJ122" s="136"/>
      <c r="FK122" s="136"/>
      <c r="FL122" s="136"/>
      <c r="FM122" s="136"/>
      <c r="FN122" s="136"/>
      <c r="FO122" s="136"/>
      <c r="FP122" s="136"/>
      <c r="FQ122" s="136"/>
      <c r="FR122" s="136"/>
      <c r="FS122" s="136"/>
      <c r="FT122" s="136"/>
      <c r="FU122" s="136"/>
      <c r="FV122" s="136"/>
      <c r="FW122" s="136"/>
      <c r="FX122" s="136"/>
      <c r="FY122" s="136"/>
      <c r="FZ122" s="136"/>
      <c r="GA122" s="136"/>
      <c r="GB122" s="136"/>
      <c r="GC122" s="136"/>
      <c r="GD122" s="136"/>
      <c r="GE122" s="136"/>
      <c r="GF122" s="136"/>
      <c r="GG122" s="136"/>
      <c r="GH122" s="136"/>
      <c r="GI122" s="136"/>
      <c r="GJ122" s="136"/>
      <c r="GK122" s="136"/>
      <c r="GL122" s="136"/>
      <c r="GM122" s="136"/>
      <c r="GN122" s="136"/>
      <c r="GO122" s="136"/>
      <c r="GP122" s="136"/>
      <c r="GQ122" s="136"/>
      <c r="GR122" s="136"/>
      <c r="GS122" s="136"/>
      <c r="GT122" s="136"/>
      <c r="GU122" s="136"/>
      <c r="GV122" s="136"/>
      <c r="GW122" s="136"/>
      <c r="GX122" s="136"/>
      <c r="GY122" s="136"/>
      <c r="GZ122" s="136"/>
      <c r="HA122" s="136"/>
      <c r="HB122" s="136"/>
      <c r="HC122" s="136"/>
      <c r="HD122" s="136"/>
      <c r="HE122" s="136"/>
      <c r="HF122" s="136"/>
      <c r="HG122" s="136"/>
      <c r="HH122" s="136"/>
      <c r="HI122" s="136"/>
      <c r="HJ122" s="136"/>
      <c r="HK122" s="136"/>
      <c r="HL122" s="136"/>
      <c r="HM122" s="136"/>
      <c r="HN122" s="136"/>
      <c r="HO122" s="136"/>
      <c r="HP122" s="136"/>
      <c r="HQ122" s="136"/>
      <c r="HR122" s="136"/>
      <c r="HS122" s="136"/>
      <c r="HT122" s="136"/>
      <c r="HU122" s="136"/>
      <c r="HV122" s="136"/>
      <c r="HW122" s="136"/>
      <c r="HX122" s="136"/>
      <c r="HY122" s="136"/>
      <c r="HZ122" s="136"/>
      <c r="IA122" s="136"/>
      <c r="IB122" s="136"/>
      <c r="IC122" s="136"/>
      <c r="ID122" s="136"/>
      <c r="IE122" s="136"/>
      <c r="IF122" s="136"/>
      <c r="IG122" s="136"/>
      <c r="IH122" s="136"/>
      <c r="II122" s="136"/>
      <c r="IJ122" s="136"/>
      <c r="IK122" s="136"/>
      <c r="IL122" s="136"/>
      <c r="IM122" s="136"/>
      <c r="IN122" s="136"/>
      <c r="IO122" s="136"/>
      <c r="IP122" s="136"/>
      <c r="IQ122" s="136"/>
      <c r="IR122" s="136"/>
      <c r="IS122" s="136"/>
      <c r="IT122" s="136"/>
      <c r="IU122" s="136"/>
      <c r="IV122" s="136"/>
      <c r="IW122" s="136"/>
    </row>
    <row r="123" spans="1:257" s="146" customFormat="1" x14ac:dyDescent="0.2">
      <c r="A123" s="136"/>
      <c r="B123" s="176"/>
      <c r="C123" s="178"/>
      <c r="D123" s="175"/>
      <c r="E123" s="175"/>
      <c r="F123" s="175"/>
      <c r="G123" s="14"/>
      <c r="H123" s="14"/>
      <c r="I123" s="14"/>
      <c r="K123" s="136"/>
      <c r="L123" s="136"/>
      <c r="M123" s="136"/>
      <c r="N123" s="136"/>
      <c r="O123" s="136"/>
      <c r="P123" s="136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6"/>
      <c r="AD123" s="136"/>
      <c r="AE123" s="136"/>
      <c r="AF123" s="136"/>
      <c r="AG123" s="136"/>
      <c r="AH123" s="136"/>
      <c r="AI123" s="136"/>
      <c r="AJ123" s="136"/>
      <c r="AK123" s="136"/>
      <c r="AL123" s="136"/>
      <c r="AM123" s="136"/>
      <c r="AN123" s="136"/>
      <c r="AO123" s="136"/>
      <c r="AP123" s="136"/>
      <c r="AQ123" s="136"/>
      <c r="AR123" s="136"/>
      <c r="AS123" s="136"/>
      <c r="AT123" s="136"/>
      <c r="AU123" s="136"/>
      <c r="AV123" s="136"/>
      <c r="AW123" s="136"/>
      <c r="AX123" s="136"/>
      <c r="AY123" s="136"/>
      <c r="AZ123" s="136"/>
      <c r="BA123" s="136"/>
      <c r="BB123" s="136"/>
      <c r="BC123" s="136"/>
      <c r="BD123" s="136"/>
      <c r="BE123" s="136"/>
      <c r="BF123" s="136"/>
      <c r="BG123" s="136"/>
      <c r="BH123" s="136"/>
      <c r="BI123" s="136"/>
      <c r="BJ123" s="136"/>
      <c r="BK123" s="136"/>
      <c r="BL123" s="136"/>
      <c r="BM123" s="136"/>
      <c r="BN123" s="136"/>
      <c r="BO123" s="136"/>
      <c r="BP123" s="136"/>
      <c r="BQ123" s="136"/>
      <c r="BR123" s="136"/>
      <c r="BS123" s="136"/>
      <c r="BT123" s="136"/>
      <c r="BU123" s="136"/>
      <c r="BV123" s="136"/>
      <c r="BW123" s="136"/>
      <c r="BX123" s="136"/>
      <c r="BY123" s="136"/>
      <c r="BZ123" s="136"/>
      <c r="CA123" s="136"/>
      <c r="CB123" s="136"/>
      <c r="CC123" s="136"/>
      <c r="CD123" s="136"/>
      <c r="CE123" s="136"/>
      <c r="CF123" s="136"/>
      <c r="CG123" s="136"/>
      <c r="CH123" s="136"/>
      <c r="CI123" s="136"/>
      <c r="CJ123" s="136"/>
      <c r="CK123" s="136"/>
      <c r="CL123" s="136"/>
      <c r="CM123" s="136"/>
      <c r="CN123" s="136"/>
      <c r="CO123" s="136"/>
      <c r="CP123" s="136"/>
      <c r="CQ123" s="136"/>
      <c r="CR123" s="136"/>
      <c r="CS123" s="136"/>
      <c r="CT123" s="136"/>
      <c r="CU123" s="136"/>
      <c r="CV123" s="136"/>
      <c r="CW123" s="136"/>
      <c r="CX123" s="136"/>
      <c r="CY123" s="136"/>
      <c r="CZ123" s="136"/>
      <c r="DA123" s="136"/>
      <c r="DB123" s="136"/>
      <c r="DC123" s="136"/>
      <c r="DD123" s="136"/>
      <c r="DE123" s="136"/>
      <c r="DF123" s="136"/>
      <c r="DG123" s="136"/>
      <c r="DH123" s="136"/>
      <c r="DI123" s="136"/>
      <c r="DJ123" s="136"/>
      <c r="DK123" s="136"/>
      <c r="DL123" s="136"/>
      <c r="DM123" s="136"/>
      <c r="DN123" s="136"/>
      <c r="DO123" s="136"/>
      <c r="DP123" s="136"/>
      <c r="DQ123" s="136"/>
      <c r="DR123" s="136"/>
      <c r="DS123" s="136"/>
      <c r="DT123" s="136"/>
      <c r="DU123" s="136"/>
      <c r="DV123" s="136"/>
      <c r="DW123" s="136"/>
      <c r="DX123" s="136"/>
      <c r="DY123" s="136"/>
      <c r="DZ123" s="136"/>
      <c r="EA123" s="136"/>
      <c r="EB123" s="136"/>
      <c r="EC123" s="136"/>
      <c r="ED123" s="136"/>
      <c r="EE123" s="136"/>
      <c r="EF123" s="136"/>
      <c r="EG123" s="136"/>
      <c r="EH123" s="136"/>
      <c r="EI123" s="136"/>
      <c r="EJ123" s="136"/>
      <c r="EK123" s="136"/>
      <c r="EL123" s="136"/>
      <c r="EM123" s="136"/>
      <c r="EN123" s="136"/>
      <c r="EO123" s="136"/>
      <c r="EP123" s="136"/>
      <c r="EQ123" s="136"/>
      <c r="ER123" s="136"/>
      <c r="ES123" s="136"/>
      <c r="ET123" s="136"/>
      <c r="EU123" s="136"/>
      <c r="EV123" s="136"/>
      <c r="EW123" s="136"/>
      <c r="EX123" s="136"/>
      <c r="EY123" s="136"/>
      <c r="EZ123" s="136"/>
      <c r="FA123" s="136"/>
      <c r="FB123" s="136"/>
      <c r="FC123" s="136"/>
      <c r="FD123" s="136"/>
      <c r="FE123" s="136"/>
      <c r="FF123" s="136"/>
      <c r="FG123" s="136"/>
      <c r="FH123" s="136"/>
      <c r="FI123" s="136"/>
      <c r="FJ123" s="136"/>
      <c r="FK123" s="136"/>
      <c r="FL123" s="136"/>
      <c r="FM123" s="136"/>
      <c r="FN123" s="136"/>
      <c r="FO123" s="136"/>
      <c r="FP123" s="136"/>
      <c r="FQ123" s="136"/>
      <c r="FR123" s="136"/>
      <c r="FS123" s="136"/>
      <c r="FT123" s="136"/>
      <c r="FU123" s="136"/>
      <c r="FV123" s="136"/>
      <c r="FW123" s="136"/>
      <c r="FX123" s="136"/>
      <c r="FY123" s="136"/>
      <c r="FZ123" s="136"/>
      <c r="GA123" s="136"/>
      <c r="GB123" s="136"/>
      <c r="GC123" s="136"/>
      <c r="GD123" s="136"/>
      <c r="GE123" s="136"/>
      <c r="GF123" s="136"/>
      <c r="GG123" s="136"/>
      <c r="GH123" s="136"/>
      <c r="GI123" s="136"/>
      <c r="GJ123" s="136"/>
      <c r="GK123" s="136"/>
      <c r="GL123" s="136"/>
      <c r="GM123" s="136"/>
      <c r="GN123" s="136"/>
      <c r="GO123" s="136"/>
      <c r="GP123" s="136"/>
      <c r="GQ123" s="136"/>
      <c r="GR123" s="136"/>
      <c r="GS123" s="136"/>
      <c r="GT123" s="136"/>
      <c r="GU123" s="136"/>
      <c r="GV123" s="136"/>
      <c r="GW123" s="136"/>
      <c r="GX123" s="136"/>
      <c r="GY123" s="136"/>
      <c r="GZ123" s="136"/>
      <c r="HA123" s="136"/>
      <c r="HB123" s="136"/>
      <c r="HC123" s="136"/>
      <c r="HD123" s="136"/>
      <c r="HE123" s="136"/>
      <c r="HF123" s="136"/>
      <c r="HG123" s="136"/>
      <c r="HH123" s="136"/>
      <c r="HI123" s="136"/>
      <c r="HJ123" s="136"/>
      <c r="HK123" s="136"/>
      <c r="HL123" s="136"/>
      <c r="HM123" s="136"/>
      <c r="HN123" s="136"/>
      <c r="HO123" s="136"/>
      <c r="HP123" s="136"/>
      <c r="HQ123" s="136"/>
      <c r="HR123" s="136"/>
      <c r="HS123" s="136"/>
      <c r="HT123" s="136"/>
      <c r="HU123" s="136"/>
      <c r="HV123" s="136"/>
      <c r="HW123" s="136"/>
      <c r="HX123" s="136"/>
      <c r="HY123" s="136"/>
      <c r="HZ123" s="136"/>
      <c r="IA123" s="136"/>
      <c r="IB123" s="136"/>
      <c r="IC123" s="136"/>
      <c r="ID123" s="136"/>
      <c r="IE123" s="136"/>
      <c r="IF123" s="136"/>
      <c r="IG123" s="136"/>
      <c r="IH123" s="136"/>
      <c r="II123" s="136"/>
      <c r="IJ123" s="136"/>
      <c r="IK123" s="136"/>
      <c r="IL123" s="136"/>
      <c r="IM123" s="136"/>
      <c r="IN123" s="136"/>
      <c r="IO123" s="136"/>
      <c r="IP123" s="136"/>
      <c r="IQ123" s="136"/>
      <c r="IR123" s="136"/>
      <c r="IS123" s="136"/>
      <c r="IT123" s="136"/>
      <c r="IU123" s="136"/>
      <c r="IV123" s="136"/>
      <c r="IW123" s="136"/>
    </row>
    <row r="124" spans="1:257" s="146" customFormat="1" x14ac:dyDescent="0.2">
      <c r="A124" s="136"/>
      <c r="B124" s="176"/>
      <c r="C124" s="166"/>
      <c r="D124" s="175"/>
      <c r="E124" s="175"/>
      <c r="F124" s="175"/>
      <c r="G124" s="14"/>
      <c r="H124" s="14"/>
      <c r="I124" s="14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Z124" s="136"/>
      <c r="AA124" s="136"/>
      <c r="AB124" s="136"/>
      <c r="AC124" s="136"/>
      <c r="AD124" s="136"/>
      <c r="AE124" s="136"/>
      <c r="AF124" s="136"/>
      <c r="AG124" s="136"/>
      <c r="AH124" s="136"/>
      <c r="AI124" s="136"/>
      <c r="AJ124" s="136"/>
      <c r="AK124" s="136"/>
      <c r="AL124" s="136"/>
      <c r="AM124" s="136"/>
      <c r="AN124" s="136"/>
      <c r="AO124" s="136"/>
      <c r="AP124" s="136"/>
      <c r="AQ124" s="136"/>
      <c r="AR124" s="136"/>
      <c r="AS124" s="136"/>
      <c r="AT124" s="136"/>
      <c r="AU124" s="136"/>
      <c r="AV124" s="136"/>
      <c r="AW124" s="136"/>
      <c r="AX124" s="136"/>
      <c r="AY124" s="136"/>
      <c r="AZ124" s="136"/>
      <c r="BA124" s="136"/>
      <c r="BB124" s="136"/>
      <c r="BC124" s="136"/>
      <c r="BD124" s="136"/>
      <c r="BE124" s="136"/>
      <c r="BF124" s="136"/>
      <c r="BG124" s="136"/>
      <c r="BH124" s="136"/>
      <c r="BI124" s="136"/>
      <c r="BJ124" s="136"/>
      <c r="BK124" s="136"/>
      <c r="BL124" s="136"/>
      <c r="BM124" s="136"/>
      <c r="BN124" s="136"/>
      <c r="BO124" s="136"/>
      <c r="BP124" s="136"/>
      <c r="BQ124" s="136"/>
      <c r="BR124" s="136"/>
      <c r="BS124" s="136"/>
      <c r="BT124" s="136"/>
      <c r="BU124" s="136"/>
      <c r="BV124" s="136"/>
      <c r="BW124" s="136"/>
      <c r="BX124" s="136"/>
      <c r="BY124" s="136"/>
      <c r="BZ124" s="136"/>
      <c r="CA124" s="136"/>
      <c r="CB124" s="136"/>
      <c r="CC124" s="136"/>
      <c r="CD124" s="136"/>
      <c r="CE124" s="136"/>
      <c r="CF124" s="136"/>
      <c r="CG124" s="136"/>
      <c r="CH124" s="136"/>
      <c r="CI124" s="136"/>
      <c r="CJ124" s="136"/>
      <c r="CK124" s="136"/>
      <c r="CL124" s="136"/>
      <c r="CM124" s="136"/>
      <c r="CN124" s="136"/>
      <c r="CO124" s="136"/>
      <c r="CP124" s="136"/>
      <c r="CQ124" s="136"/>
      <c r="CR124" s="136"/>
      <c r="CS124" s="136"/>
      <c r="CT124" s="136"/>
      <c r="CU124" s="136"/>
      <c r="CV124" s="136"/>
      <c r="CW124" s="136"/>
      <c r="CX124" s="136"/>
      <c r="CY124" s="136"/>
      <c r="CZ124" s="136"/>
      <c r="DA124" s="136"/>
      <c r="DB124" s="136"/>
      <c r="DC124" s="136"/>
      <c r="DD124" s="136"/>
      <c r="DE124" s="136"/>
      <c r="DF124" s="136"/>
      <c r="DG124" s="136"/>
      <c r="DH124" s="136"/>
      <c r="DI124" s="136"/>
      <c r="DJ124" s="136"/>
      <c r="DK124" s="136"/>
      <c r="DL124" s="136"/>
      <c r="DM124" s="136"/>
      <c r="DN124" s="136"/>
      <c r="DO124" s="136"/>
      <c r="DP124" s="136"/>
      <c r="DQ124" s="136"/>
      <c r="DR124" s="136"/>
      <c r="DS124" s="136"/>
      <c r="DT124" s="136"/>
      <c r="DU124" s="136"/>
      <c r="DV124" s="136"/>
      <c r="DW124" s="136"/>
      <c r="DX124" s="136"/>
      <c r="DY124" s="136"/>
      <c r="DZ124" s="136"/>
      <c r="EA124" s="136"/>
      <c r="EB124" s="136"/>
      <c r="EC124" s="136"/>
      <c r="ED124" s="136"/>
      <c r="EE124" s="136"/>
      <c r="EF124" s="136"/>
      <c r="EG124" s="136"/>
      <c r="EH124" s="136"/>
      <c r="EI124" s="136"/>
      <c r="EJ124" s="136"/>
      <c r="EK124" s="136"/>
      <c r="EL124" s="136"/>
      <c r="EM124" s="136"/>
      <c r="EN124" s="136"/>
      <c r="EO124" s="136"/>
      <c r="EP124" s="136"/>
      <c r="EQ124" s="136"/>
      <c r="ER124" s="136"/>
      <c r="ES124" s="136"/>
      <c r="ET124" s="136"/>
      <c r="EU124" s="136"/>
      <c r="EV124" s="136"/>
      <c r="EW124" s="136"/>
      <c r="EX124" s="136"/>
      <c r="EY124" s="136"/>
      <c r="EZ124" s="136"/>
      <c r="FA124" s="136"/>
      <c r="FB124" s="136"/>
      <c r="FC124" s="136"/>
      <c r="FD124" s="136"/>
      <c r="FE124" s="136"/>
      <c r="FF124" s="136"/>
      <c r="FG124" s="136"/>
      <c r="FH124" s="136"/>
      <c r="FI124" s="136"/>
      <c r="FJ124" s="136"/>
      <c r="FK124" s="136"/>
      <c r="FL124" s="136"/>
      <c r="FM124" s="136"/>
      <c r="FN124" s="136"/>
      <c r="FO124" s="136"/>
      <c r="FP124" s="136"/>
      <c r="FQ124" s="136"/>
      <c r="FR124" s="136"/>
      <c r="FS124" s="136"/>
      <c r="FT124" s="136"/>
      <c r="FU124" s="136"/>
      <c r="FV124" s="136"/>
      <c r="FW124" s="136"/>
      <c r="FX124" s="136"/>
      <c r="FY124" s="136"/>
      <c r="FZ124" s="136"/>
      <c r="GA124" s="136"/>
      <c r="GB124" s="136"/>
      <c r="GC124" s="136"/>
      <c r="GD124" s="136"/>
      <c r="GE124" s="136"/>
      <c r="GF124" s="136"/>
      <c r="GG124" s="136"/>
      <c r="GH124" s="136"/>
      <c r="GI124" s="136"/>
      <c r="GJ124" s="136"/>
      <c r="GK124" s="136"/>
      <c r="GL124" s="136"/>
      <c r="GM124" s="136"/>
      <c r="GN124" s="136"/>
      <c r="GO124" s="136"/>
      <c r="GP124" s="136"/>
      <c r="GQ124" s="136"/>
      <c r="GR124" s="136"/>
      <c r="GS124" s="136"/>
      <c r="GT124" s="136"/>
      <c r="GU124" s="136"/>
      <c r="GV124" s="136"/>
      <c r="GW124" s="136"/>
      <c r="GX124" s="136"/>
      <c r="GY124" s="136"/>
      <c r="GZ124" s="136"/>
      <c r="HA124" s="136"/>
      <c r="HB124" s="136"/>
      <c r="HC124" s="136"/>
      <c r="HD124" s="136"/>
      <c r="HE124" s="136"/>
      <c r="HF124" s="136"/>
      <c r="HG124" s="136"/>
      <c r="HH124" s="136"/>
      <c r="HI124" s="136"/>
      <c r="HJ124" s="136"/>
      <c r="HK124" s="136"/>
      <c r="HL124" s="136"/>
      <c r="HM124" s="136"/>
      <c r="HN124" s="136"/>
      <c r="HO124" s="136"/>
      <c r="HP124" s="136"/>
      <c r="HQ124" s="136"/>
      <c r="HR124" s="136"/>
      <c r="HS124" s="136"/>
      <c r="HT124" s="136"/>
      <c r="HU124" s="136"/>
      <c r="HV124" s="136"/>
      <c r="HW124" s="136"/>
      <c r="HX124" s="136"/>
      <c r="HY124" s="136"/>
      <c r="HZ124" s="136"/>
      <c r="IA124" s="136"/>
      <c r="IB124" s="136"/>
      <c r="IC124" s="136"/>
      <c r="ID124" s="136"/>
      <c r="IE124" s="136"/>
      <c r="IF124" s="136"/>
      <c r="IG124" s="136"/>
      <c r="IH124" s="136"/>
      <c r="II124" s="136"/>
      <c r="IJ124" s="136"/>
      <c r="IK124" s="136"/>
      <c r="IL124" s="136"/>
      <c r="IM124" s="136"/>
      <c r="IN124" s="136"/>
      <c r="IO124" s="136"/>
      <c r="IP124" s="136"/>
      <c r="IQ124" s="136"/>
      <c r="IR124" s="136"/>
      <c r="IS124" s="136"/>
      <c r="IT124" s="136"/>
      <c r="IU124" s="136"/>
      <c r="IV124" s="136"/>
      <c r="IW124" s="136"/>
    </row>
    <row r="125" spans="1:257" s="146" customFormat="1" x14ac:dyDescent="0.2">
      <c r="A125" s="136"/>
      <c r="B125" s="147"/>
      <c r="C125" s="171"/>
      <c r="D125" s="186"/>
      <c r="E125" s="173"/>
      <c r="F125" s="173"/>
      <c r="G125" s="14"/>
      <c r="H125" s="14"/>
      <c r="I125" s="14"/>
      <c r="K125" s="136"/>
      <c r="L125" s="136"/>
      <c r="M125" s="136"/>
      <c r="N125" s="136"/>
      <c r="O125" s="136"/>
      <c r="P125" s="136"/>
      <c r="Q125" s="136"/>
      <c r="R125" s="136"/>
      <c r="S125" s="136"/>
      <c r="T125" s="136"/>
      <c r="U125" s="136"/>
      <c r="V125" s="136"/>
      <c r="W125" s="136"/>
      <c r="X125" s="136"/>
      <c r="Y125" s="136"/>
      <c r="Z125" s="136"/>
      <c r="AA125" s="136"/>
      <c r="AB125" s="136"/>
      <c r="AC125" s="136"/>
      <c r="AD125" s="136"/>
      <c r="AE125" s="136"/>
      <c r="AF125" s="136"/>
      <c r="AG125" s="136"/>
      <c r="AH125" s="136"/>
      <c r="AI125" s="136"/>
      <c r="AJ125" s="136"/>
      <c r="AK125" s="136"/>
      <c r="AL125" s="136"/>
      <c r="AM125" s="136"/>
      <c r="AN125" s="136"/>
      <c r="AO125" s="136"/>
      <c r="AP125" s="136"/>
      <c r="AQ125" s="136"/>
      <c r="AR125" s="136"/>
      <c r="AS125" s="136"/>
      <c r="AT125" s="136"/>
      <c r="AU125" s="136"/>
      <c r="AV125" s="136"/>
      <c r="AW125" s="136"/>
      <c r="AX125" s="136"/>
      <c r="AY125" s="136"/>
      <c r="AZ125" s="136"/>
      <c r="BA125" s="136"/>
      <c r="BB125" s="136"/>
      <c r="BC125" s="136"/>
      <c r="BD125" s="136"/>
      <c r="BE125" s="136"/>
      <c r="BF125" s="136"/>
      <c r="BG125" s="136"/>
      <c r="BH125" s="136"/>
      <c r="BI125" s="136"/>
      <c r="BJ125" s="136"/>
      <c r="BK125" s="136"/>
      <c r="BL125" s="136"/>
      <c r="BM125" s="136"/>
      <c r="BN125" s="136"/>
      <c r="BO125" s="136"/>
      <c r="BP125" s="136"/>
      <c r="BQ125" s="136"/>
      <c r="BR125" s="136"/>
      <c r="BS125" s="136"/>
      <c r="BT125" s="136"/>
      <c r="BU125" s="136"/>
      <c r="BV125" s="136"/>
      <c r="BW125" s="136"/>
      <c r="BX125" s="136"/>
      <c r="BY125" s="136"/>
      <c r="BZ125" s="136"/>
      <c r="CA125" s="136"/>
      <c r="CB125" s="136"/>
      <c r="CC125" s="136"/>
      <c r="CD125" s="136"/>
      <c r="CE125" s="136"/>
      <c r="CF125" s="136"/>
      <c r="CG125" s="136"/>
      <c r="CH125" s="136"/>
      <c r="CI125" s="136"/>
      <c r="CJ125" s="136"/>
      <c r="CK125" s="136"/>
      <c r="CL125" s="136"/>
      <c r="CM125" s="136"/>
      <c r="CN125" s="136"/>
      <c r="CO125" s="136"/>
      <c r="CP125" s="136"/>
      <c r="CQ125" s="136"/>
      <c r="CR125" s="136"/>
      <c r="CS125" s="136"/>
      <c r="CT125" s="136"/>
      <c r="CU125" s="136"/>
      <c r="CV125" s="136"/>
      <c r="CW125" s="136"/>
      <c r="CX125" s="136"/>
      <c r="CY125" s="136"/>
      <c r="CZ125" s="136"/>
      <c r="DA125" s="136"/>
      <c r="DB125" s="136"/>
      <c r="DC125" s="136"/>
      <c r="DD125" s="136"/>
      <c r="DE125" s="136"/>
      <c r="DF125" s="136"/>
      <c r="DG125" s="136"/>
      <c r="DH125" s="136"/>
      <c r="DI125" s="136"/>
      <c r="DJ125" s="136"/>
      <c r="DK125" s="136"/>
      <c r="DL125" s="136"/>
      <c r="DM125" s="136"/>
      <c r="DN125" s="136"/>
      <c r="DO125" s="136"/>
      <c r="DP125" s="136"/>
      <c r="DQ125" s="136"/>
      <c r="DR125" s="136"/>
      <c r="DS125" s="136"/>
      <c r="DT125" s="136"/>
      <c r="DU125" s="136"/>
      <c r="DV125" s="136"/>
      <c r="DW125" s="136"/>
      <c r="DX125" s="136"/>
      <c r="DY125" s="136"/>
      <c r="DZ125" s="136"/>
      <c r="EA125" s="136"/>
      <c r="EB125" s="136"/>
      <c r="EC125" s="136"/>
      <c r="ED125" s="136"/>
      <c r="EE125" s="136"/>
      <c r="EF125" s="136"/>
      <c r="EG125" s="136"/>
      <c r="EH125" s="136"/>
      <c r="EI125" s="136"/>
      <c r="EJ125" s="136"/>
      <c r="EK125" s="136"/>
      <c r="EL125" s="136"/>
      <c r="EM125" s="136"/>
      <c r="EN125" s="136"/>
      <c r="EO125" s="136"/>
      <c r="EP125" s="136"/>
      <c r="EQ125" s="136"/>
      <c r="ER125" s="136"/>
      <c r="ES125" s="136"/>
      <c r="ET125" s="136"/>
      <c r="EU125" s="136"/>
      <c r="EV125" s="136"/>
      <c r="EW125" s="136"/>
      <c r="EX125" s="136"/>
      <c r="EY125" s="136"/>
      <c r="EZ125" s="136"/>
      <c r="FA125" s="136"/>
      <c r="FB125" s="136"/>
      <c r="FC125" s="136"/>
      <c r="FD125" s="136"/>
      <c r="FE125" s="136"/>
      <c r="FF125" s="136"/>
      <c r="FG125" s="136"/>
      <c r="FH125" s="136"/>
      <c r="FI125" s="136"/>
      <c r="FJ125" s="136"/>
      <c r="FK125" s="136"/>
      <c r="FL125" s="136"/>
      <c r="FM125" s="136"/>
      <c r="FN125" s="136"/>
      <c r="FO125" s="136"/>
      <c r="FP125" s="136"/>
      <c r="FQ125" s="136"/>
      <c r="FR125" s="136"/>
      <c r="FS125" s="136"/>
      <c r="FT125" s="136"/>
      <c r="FU125" s="136"/>
      <c r="FV125" s="136"/>
      <c r="FW125" s="136"/>
      <c r="FX125" s="136"/>
      <c r="FY125" s="136"/>
      <c r="FZ125" s="136"/>
      <c r="GA125" s="136"/>
      <c r="GB125" s="136"/>
      <c r="GC125" s="136"/>
      <c r="GD125" s="136"/>
      <c r="GE125" s="136"/>
      <c r="GF125" s="136"/>
      <c r="GG125" s="136"/>
      <c r="GH125" s="136"/>
      <c r="GI125" s="136"/>
      <c r="GJ125" s="136"/>
      <c r="GK125" s="136"/>
      <c r="GL125" s="136"/>
      <c r="GM125" s="136"/>
      <c r="GN125" s="136"/>
      <c r="GO125" s="136"/>
      <c r="GP125" s="136"/>
      <c r="GQ125" s="136"/>
      <c r="GR125" s="136"/>
      <c r="GS125" s="136"/>
      <c r="GT125" s="136"/>
      <c r="GU125" s="136"/>
      <c r="GV125" s="136"/>
      <c r="GW125" s="136"/>
      <c r="GX125" s="136"/>
      <c r="GY125" s="136"/>
      <c r="GZ125" s="136"/>
      <c r="HA125" s="136"/>
      <c r="HB125" s="136"/>
      <c r="HC125" s="136"/>
      <c r="HD125" s="136"/>
      <c r="HE125" s="136"/>
      <c r="HF125" s="136"/>
      <c r="HG125" s="136"/>
      <c r="HH125" s="136"/>
      <c r="HI125" s="136"/>
      <c r="HJ125" s="136"/>
      <c r="HK125" s="136"/>
      <c r="HL125" s="136"/>
      <c r="HM125" s="136"/>
      <c r="HN125" s="136"/>
      <c r="HO125" s="136"/>
      <c r="HP125" s="136"/>
      <c r="HQ125" s="136"/>
      <c r="HR125" s="136"/>
      <c r="HS125" s="136"/>
      <c r="HT125" s="136"/>
      <c r="HU125" s="136"/>
      <c r="HV125" s="136"/>
      <c r="HW125" s="136"/>
      <c r="HX125" s="136"/>
      <c r="HY125" s="136"/>
      <c r="HZ125" s="136"/>
      <c r="IA125" s="136"/>
      <c r="IB125" s="136"/>
      <c r="IC125" s="136"/>
      <c r="ID125" s="136"/>
      <c r="IE125" s="136"/>
      <c r="IF125" s="136"/>
      <c r="IG125" s="136"/>
      <c r="IH125" s="136"/>
      <c r="II125" s="136"/>
      <c r="IJ125" s="136"/>
      <c r="IK125" s="136"/>
      <c r="IL125" s="136"/>
      <c r="IM125" s="136"/>
      <c r="IN125" s="136"/>
      <c r="IO125" s="136"/>
      <c r="IP125" s="136"/>
      <c r="IQ125" s="136"/>
      <c r="IR125" s="136"/>
      <c r="IS125" s="136"/>
      <c r="IT125" s="136"/>
      <c r="IU125" s="136"/>
      <c r="IV125" s="136"/>
      <c r="IW125" s="136"/>
    </row>
    <row r="126" spans="1:257" s="146" customFormat="1" x14ac:dyDescent="0.2">
      <c r="A126" s="136"/>
      <c r="B126" s="147"/>
      <c r="C126" s="171"/>
      <c r="D126" s="186"/>
      <c r="E126" s="173"/>
      <c r="F126" s="173"/>
      <c r="G126" s="274"/>
      <c r="H126" s="274"/>
      <c r="I126" s="274"/>
      <c r="K126" s="136"/>
      <c r="L126" s="136"/>
      <c r="M126" s="136"/>
      <c r="N126" s="136"/>
      <c r="O126" s="136"/>
      <c r="P126" s="136"/>
      <c r="Q126" s="136"/>
      <c r="R126" s="136"/>
      <c r="S126" s="136"/>
      <c r="T126" s="136"/>
      <c r="U126" s="136"/>
      <c r="V126" s="136"/>
      <c r="W126" s="136"/>
      <c r="X126" s="136"/>
      <c r="Y126" s="136"/>
      <c r="Z126" s="136"/>
      <c r="AA126" s="136"/>
      <c r="AB126" s="136"/>
      <c r="AC126" s="136"/>
      <c r="AD126" s="136"/>
      <c r="AE126" s="136"/>
      <c r="AF126" s="136"/>
      <c r="AG126" s="136"/>
      <c r="AH126" s="136"/>
      <c r="AI126" s="136"/>
      <c r="AJ126" s="136"/>
      <c r="AK126" s="136"/>
      <c r="AL126" s="136"/>
      <c r="AM126" s="136"/>
      <c r="AN126" s="136"/>
      <c r="AO126" s="136"/>
      <c r="AP126" s="136"/>
      <c r="AQ126" s="136"/>
      <c r="AR126" s="136"/>
      <c r="AS126" s="136"/>
      <c r="AT126" s="136"/>
      <c r="AU126" s="136"/>
      <c r="AV126" s="136"/>
      <c r="AW126" s="136"/>
      <c r="AX126" s="136"/>
      <c r="AY126" s="136"/>
      <c r="AZ126" s="136"/>
      <c r="BA126" s="136"/>
      <c r="BB126" s="136"/>
      <c r="BC126" s="136"/>
      <c r="BD126" s="136"/>
      <c r="BE126" s="136"/>
      <c r="BF126" s="136"/>
      <c r="BG126" s="136"/>
      <c r="BH126" s="136"/>
      <c r="BI126" s="136"/>
      <c r="BJ126" s="136"/>
      <c r="BK126" s="136"/>
      <c r="BL126" s="136"/>
      <c r="BM126" s="136"/>
      <c r="BN126" s="136"/>
      <c r="BO126" s="136"/>
      <c r="BP126" s="136"/>
      <c r="BQ126" s="136"/>
      <c r="BR126" s="136"/>
      <c r="BS126" s="136"/>
      <c r="BT126" s="136"/>
      <c r="BU126" s="136"/>
      <c r="BV126" s="136"/>
      <c r="BW126" s="136"/>
      <c r="BX126" s="136"/>
      <c r="BY126" s="136"/>
      <c r="BZ126" s="136"/>
      <c r="CA126" s="136"/>
      <c r="CB126" s="136"/>
      <c r="CC126" s="136"/>
      <c r="CD126" s="136"/>
      <c r="CE126" s="136"/>
      <c r="CF126" s="136"/>
      <c r="CG126" s="136"/>
      <c r="CH126" s="136"/>
      <c r="CI126" s="136"/>
      <c r="CJ126" s="136"/>
      <c r="CK126" s="136"/>
      <c r="CL126" s="136"/>
      <c r="CM126" s="136"/>
      <c r="CN126" s="136"/>
      <c r="CO126" s="136"/>
      <c r="CP126" s="136"/>
      <c r="CQ126" s="136"/>
      <c r="CR126" s="136"/>
      <c r="CS126" s="136"/>
      <c r="CT126" s="136"/>
      <c r="CU126" s="136"/>
      <c r="CV126" s="136"/>
      <c r="CW126" s="136"/>
      <c r="CX126" s="136"/>
      <c r="CY126" s="136"/>
      <c r="CZ126" s="136"/>
      <c r="DA126" s="136"/>
      <c r="DB126" s="136"/>
      <c r="DC126" s="136"/>
      <c r="DD126" s="136"/>
      <c r="DE126" s="136"/>
      <c r="DF126" s="136"/>
      <c r="DG126" s="136"/>
      <c r="DH126" s="136"/>
      <c r="DI126" s="136"/>
      <c r="DJ126" s="136"/>
      <c r="DK126" s="136"/>
      <c r="DL126" s="136"/>
      <c r="DM126" s="136"/>
      <c r="DN126" s="136"/>
      <c r="DO126" s="136"/>
      <c r="DP126" s="136"/>
      <c r="DQ126" s="136"/>
      <c r="DR126" s="136"/>
      <c r="DS126" s="136"/>
      <c r="DT126" s="136"/>
      <c r="DU126" s="136"/>
      <c r="DV126" s="136"/>
      <c r="DW126" s="136"/>
      <c r="DX126" s="136"/>
      <c r="DY126" s="136"/>
      <c r="DZ126" s="136"/>
      <c r="EA126" s="136"/>
      <c r="EB126" s="136"/>
      <c r="EC126" s="136"/>
      <c r="ED126" s="136"/>
      <c r="EE126" s="136"/>
      <c r="EF126" s="136"/>
      <c r="EG126" s="136"/>
      <c r="EH126" s="136"/>
      <c r="EI126" s="136"/>
      <c r="EJ126" s="136"/>
      <c r="EK126" s="136"/>
      <c r="EL126" s="136"/>
      <c r="EM126" s="136"/>
      <c r="EN126" s="136"/>
      <c r="EO126" s="136"/>
      <c r="EP126" s="136"/>
      <c r="EQ126" s="136"/>
      <c r="ER126" s="136"/>
      <c r="ES126" s="136"/>
      <c r="ET126" s="136"/>
      <c r="EU126" s="136"/>
      <c r="EV126" s="136"/>
      <c r="EW126" s="136"/>
      <c r="EX126" s="136"/>
      <c r="EY126" s="136"/>
      <c r="EZ126" s="136"/>
      <c r="FA126" s="136"/>
      <c r="FB126" s="136"/>
      <c r="FC126" s="136"/>
      <c r="FD126" s="136"/>
      <c r="FE126" s="136"/>
      <c r="FF126" s="136"/>
      <c r="FG126" s="136"/>
      <c r="FH126" s="136"/>
      <c r="FI126" s="136"/>
      <c r="FJ126" s="136"/>
      <c r="FK126" s="136"/>
      <c r="FL126" s="136"/>
      <c r="FM126" s="136"/>
      <c r="FN126" s="136"/>
      <c r="FO126" s="136"/>
      <c r="FP126" s="136"/>
      <c r="FQ126" s="136"/>
      <c r="FR126" s="136"/>
      <c r="FS126" s="136"/>
      <c r="FT126" s="136"/>
      <c r="FU126" s="136"/>
      <c r="FV126" s="136"/>
      <c r="FW126" s="136"/>
      <c r="FX126" s="136"/>
      <c r="FY126" s="136"/>
      <c r="FZ126" s="136"/>
      <c r="GA126" s="136"/>
      <c r="GB126" s="136"/>
      <c r="GC126" s="136"/>
      <c r="GD126" s="136"/>
      <c r="GE126" s="136"/>
      <c r="GF126" s="136"/>
      <c r="GG126" s="136"/>
      <c r="GH126" s="136"/>
      <c r="GI126" s="136"/>
      <c r="GJ126" s="136"/>
      <c r="GK126" s="136"/>
      <c r="GL126" s="136"/>
      <c r="GM126" s="136"/>
      <c r="GN126" s="136"/>
      <c r="GO126" s="136"/>
      <c r="GP126" s="136"/>
      <c r="GQ126" s="136"/>
      <c r="GR126" s="136"/>
      <c r="GS126" s="136"/>
      <c r="GT126" s="136"/>
      <c r="GU126" s="136"/>
      <c r="GV126" s="136"/>
      <c r="GW126" s="136"/>
      <c r="GX126" s="136"/>
      <c r="GY126" s="136"/>
      <c r="GZ126" s="136"/>
      <c r="HA126" s="136"/>
      <c r="HB126" s="136"/>
      <c r="HC126" s="136"/>
      <c r="HD126" s="136"/>
      <c r="HE126" s="136"/>
      <c r="HF126" s="136"/>
      <c r="HG126" s="136"/>
      <c r="HH126" s="136"/>
      <c r="HI126" s="136"/>
      <c r="HJ126" s="136"/>
      <c r="HK126" s="136"/>
      <c r="HL126" s="136"/>
      <c r="HM126" s="136"/>
      <c r="HN126" s="136"/>
      <c r="HO126" s="136"/>
      <c r="HP126" s="136"/>
      <c r="HQ126" s="136"/>
      <c r="HR126" s="136"/>
      <c r="HS126" s="136"/>
      <c r="HT126" s="136"/>
      <c r="HU126" s="136"/>
      <c r="HV126" s="136"/>
      <c r="HW126" s="136"/>
      <c r="HX126" s="136"/>
      <c r="HY126" s="136"/>
      <c r="HZ126" s="136"/>
      <c r="IA126" s="136"/>
      <c r="IB126" s="136"/>
      <c r="IC126" s="136"/>
      <c r="ID126" s="136"/>
      <c r="IE126" s="136"/>
      <c r="IF126" s="136"/>
      <c r="IG126" s="136"/>
      <c r="IH126" s="136"/>
      <c r="II126" s="136"/>
      <c r="IJ126" s="136"/>
      <c r="IK126" s="136"/>
      <c r="IL126" s="136"/>
      <c r="IM126" s="136"/>
      <c r="IN126" s="136"/>
      <c r="IO126" s="136"/>
      <c r="IP126" s="136"/>
      <c r="IQ126" s="136"/>
      <c r="IR126" s="136"/>
      <c r="IS126" s="136"/>
      <c r="IT126" s="136"/>
      <c r="IU126" s="136"/>
      <c r="IV126" s="136"/>
      <c r="IW126" s="136"/>
    </row>
    <row r="127" spans="1:257" s="146" customFormat="1" x14ac:dyDescent="0.2">
      <c r="A127" s="136"/>
      <c r="B127" s="147"/>
      <c r="C127" s="171"/>
      <c r="D127" s="186"/>
      <c r="E127" s="173"/>
      <c r="F127" s="173"/>
      <c r="G127" s="14"/>
      <c r="H127" s="14"/>
      <c r="I127" s="14"/>
      <c r="K127" s="136"/>
      <c r="L127" s="136"/>
      <c r="M127" s="136"/>
      <c r="N127" s="136"/>
      <c r="O127" s="136"/>
      <c r="P127" s="136"/>
      <c r="Q127" s="136"/>
      <c r="R127" s="136"/>
      <c r="S127" s="136"/>
      <c r="T127" s="136"/>
      <c r="U127" s="136"/>
      <c r="V127" s="136"/>
      <c r="W127" s="136"/>
      <c r="X127" s="136"/>
      <c r="Y127" s="136"/>
      <c r="Z127" s="136"/>
      <c r="AA127" s="136"/>
      <c r="AB127" s="136"/>
      <c r="AC127" s="136"/>
      <c r="AD127" s="136"/>
      <c r="AE127" s="136"/>
      <c r="AF127" s="136"/>
      <c r="AG127" s="136"/>
      <c r="AH127" s="136"/>
      <c r="AI127" s="136"/>
      <c r="AJ127" s="136"/>
      <c r="AK127" s="136"/>
      <c r="AL127" s="136"/>
      <c r="AM127" s="136"/>
      <c r="AN127" s="136"/>
      <c r="AO127" s="136"/>
      <c r="AP127" s="136"/>
      <c r="AQ127" s="136"/>
      <c r="AR127" s="136"/>
      <c r="AS127" s="136"/>
      <c r="AT127" s="136"/>
      <c r="AU127" s="136"/>
      <c r="AV127" s="136"/>
      <c r="AW127" s="136"/>
      <c r="AX127" s="136"/>
      <c r="AY127" s="136"/>
      <c r="AZ127" s="136"/>
      <c r="BA127" s="136"/>
      <c r="BB127" s="136"/>
      <c r="BC127" s="136"/>
      <c r="BD127" s="136"/>
      <c r="BE127" s="136"/>
      <c r="BF127" s="136"/>
      <c r="BG127" s="136"/>
      <c r="BH127" s="136"/>
      <c r="BI127" s="136"/>
      <c r="BJ127" s="136"/>
      <c r="BK127" s="136"/>
      <c r="BL127" s="136"/>
      <c r="BM127" s="136"/>
      <c r="BN127" s="136"/>
      <c r="BO127" s="136"/>
      <c r="BP127" s="136"/>
      <c r="BQ127" s="136"/>
      <c r="BR127" s="136"/>
      <c r="BS127" s="136"/>
      <c r="BT127" s="136"/>
      <c r="BU127" s="136"/>
      <c r="BV127" s="136"/>
      <c r="BW127" s="136"/>
      <c r="BX127" s="136"/>
      <c r="BY127" s="136"/>
      <c r="BZ127" s="136"/>
      <c r="CA127" s="136"/>
      <c r="CB127" s="136"/>
      <c r="CC127" s="136"/>
      <c r="CD127" s="136"/>
      <c r="CE127" s="136"/>
      <c r="CF127" s="136"/>
      <c r="CG127" s="136"/>
      <c r="CH127" s="136"/>
      <c r="CI127" s="136"/>
      <c r="CJ127" s="136"/>
      <c r="CK127" s="136"/>
      <c r="CL127" s="136"/>
      <c r="CM127" s="136"/>
      <c r="CN127" s="136"/>
      <c r="CO127" s="136"/>
      <c r="CP127" s="136"/>
      <c r="CQ127" s="136"/>
      <c r="CR127" s="136"/>
      <c r="CS127" s="136"/>
      <c r="CT127" s="136"/>
      <c r="CU127" s="136"/>
      <c r="CV127" s="136"/>
      <c r="CW127" s="136"/>
      <c r="CX127" s="136"/>
      <c r="CY127" s="136"/>
      <c r="CZ127" s="136"/>
      <c r="DA127" s="136"/>
      <c r="DB127" s="136"/>
      <c r="DC127" s="136"/>
      <c r="DD127" s="136"/>
      <c r="DE127" s="136"/>
      <c r="DF127" s="136"/>
      <c r="DG127" s="136"/>
      <c r="DH127" s="136"/>
      <c r="DI127" s="136"/>
      <c r="DJ127" s="136"/>
      <c r="DK127" s="136"/>
      <c r="DL127" s="136"/>
      <c r="DM127" s="136"/>
      <c r="DN127" s="136"/>
      <c r="DO127" s="136"/>
      <c r="DP127" s="136"/>
      <c r="DQ127" s="136"/>
      <c r="DR127" s="136"/>
      <c r="DS127" s="136"/>
      <c r="DT127" s="136"/>
      <c r="DU127" s="136"/>
      <c r="DV127" s="136"/>
      <c r="DW127" s="136"/>
      <c r="DX127" s="136"/>
      <c r="DY127" s="136"/>
      <c r="DZ127" s="136"/>
      <c r="EA127" s="136"/>
      <c r="EB127" s="136"/>
      <c r="EC127" s="136"/>
      <c r="ED127" s="136"/>
      <c r="EE127" s="136"/>
      <c r="EF127" s="136"/>
      <c r="EG127" s="136"/>
      <c r="EH127" s="136"/>
      <c r="EI127" s="136"/>
      <c r="EJ127" s="136"/>
      <c r="EK127" s="136"/>
      <c r="EL127" s="136"/>
      <c r="EM127" s="136"/>
      <c r="EN127" s="136"/>
      <c r="EO127" s="136"/>
      <c r="EP127" s="136"/>
      <c r="EQ127" s="136"/>
      <c r="ER127" s="136"/>
      <c r="ES127" s="136"/>
      <c r="ET127" s="136"/>
      <c r="EU127" s="136"/>
      <c r="EV127" s="136"/>
      <c r="EW127" s="136"/>
      <c r="EX127" s="136"/>
      <c r="EY127" s="136"/>
      <c r="EZ127" s="136"/>
      <c r="FA127" s="136"/>
      <c r="FB127" s="136"/>
      <c r="FC127" s="136"/>
      <c r="FD127" s="136"/>
      <c r="FE127" s="136"/>
      <c r="FF127" s="136"/>
      <c r="FG127" s="136"/>
      <c r="FH127" s="136"/>
      <c r="FI127" s="136"/>
      <c r="FJ127" s="136"/>
      <c r="FK127" s="136"/>
      <c r="FL127" s="136"/>
      <c r="FM127" s="136"/>
      <c r="FN127" s="136"/>
      <c r="FO127" s="136"/>
      <c r="FP127" s="136"/>
      <c r="FQ127" s="136"/>
      <c r="FR127" s="136"/>
      <c r="FS127" s="136"/>
      <c r="FT127" s="136"/>
      <c r="FU127" s="136"/>
      <c r="FV127" s="136"/>
      <c r="FW127" s="136"/>
      <c r="FX127" s="136"/>
      <c r="FY127" s="136"/>
      <c r="FZ127" s="136"/>
      <c r="GA127" s="136"/>
      <c r="GB127" s="136"/>
      <c r="GC127" s="136"/>
      <c r="GD127" s="136"/>
      <c r="GE127" s="136"/>
      <c r="GF127" s="136"/>
      <c r="GG127" s="136"/>
      <c r="GH127" s="136"/>
      <c r="GI127" s="136"/>
      <c r="GJ127" s="136"/>
      <c r="GK127" s="136"/>
      <c r="GL127" s="136"/>
      <c r="GM127" s="136"/>
      <c r="GN127" s="136"/>
      <c r="GO127" s="136"/>
      <c r="GP127" s="136"/>
      <c r="GQ127" s="136"/>
      <c r="GR127" s="136"/>
      <c r="GS127" s="136"/>
      <c r="GT127" s="136"/>
      <c r="GU127" s="136"/>
      <c r="GV127" s="136"/>
      <c r="GW127" s="136"/>
      <c r="GX127" s="136"/>
      <c r="GY127" s="136"/>
      <c r="GZ127" s="136"/>
      <c r="HA127" s="136"/>
      <c r="HB127" s="136"/>
      <c r="HC127" s="136"/>
      <c r="HD127" s="136"/>
      <c r="HE127" s="136"/>
      <c r="HF127" s="136"/>
      <c r="HG127" s="136"/>
      <c r="HH127" s="136"/>
      <c r="HI127" s="136"/>
      <c r="HJ127" s="136"/>
      <c r="HK127" s="136"/>
      <c r="HL127" s="136"/>
      <c r="HM127" s="136"/>
      <c r="HN127" s="136"/>
      <c r="HO127" s="136"/>
      <c r="HP127" s="136"/>
      <c r="HQ127" s="136"/>
      <c r="HR127" s="136"/>
      <c r="HS127" s="136"/>
      <c r="HT127" s="136"/>
      <c r="HU127" s="136"/>
      <c r="HV127" s="136"/>
      <c r="HW127" s="136"/>
      <c r="HX127" s="136"/>
      <c r="HY127" s="136"/>
      <c r="HZ127" s="136"/>
      <c r="IA127" s="136"/>
      <c r="IB127" s="136"/>
      <c r="IC127" s="136"/>
      <c r="ID127" s="136"/>
      <c r="IE127" s="136"/>
      <c r="IF127" s="136"/>
      <c r="IG127" s="136"/>
      <c r="IH127" s="136"/>
      <c r="II127" s="136"/>
      <c r="IJ127" s="136"/>
      <c r="IK127" s="136"/>
      <c r="IL127" s="136"/>
      <c r="IM127" s="136"/>
      <c r="IN127" s="136"/>
      <c r="IO127" s="136"/>
      <c r="IP127" s="136"/>
      <c r="IQ127" s="136"/>
      <c r="IR127" s="136"/>
      <c r="IS127" s="136"/>
      <c r="IT127" s="136"/>
      <c r="IU127" s="136"/>
      <c r="IV127" s="136"/>
      <c r="IW127" s="136"/>
    </row>
    <row r="128" spans="1:257" s="146" customFormat="1" x14ac:dyDescent="0.2">
      <c r="A128" s="136"/>
      <c r="B128" s="147"/>
      <c r="C128" s="171"/>
      <c r="D128" s="186"/>
      <c r="E128" s="173"/>
      <c r="F128" s="173"/>
      <c r="G128" s="14"/>
      <c r="H128" s="14"/>
      <c r="I128" s="14"/>
      <c r="K128" s="136"/>
      <c r="L128" s="136"/>
      <c r="M128" s="136"/>
      <c r="N128" s="136"/>
      <c r="O128" s="136"/>
      <c r="P128" s="136"/>
      <c r="Q128" s="136"/>
      <c r="R128" s="136"/>
      <c r="S128" s="136"/>
      <c r="T128" s="136"/>
      <c r="U128" s="136"/>
      <c r="V128" s="136"/>
      <c r="W128" s="136"/>
      <c r="X128" s="136"/>
      <c r="Y128" s="136"/>
      <c r="Z128" s="136"/>
      <c r="AA128" s="136"/>
      <c r="AB128" s="136"/>
      <c r="AC128" s="136"/>
      <c r="AD128" s="136"/>
      <c r="AE128" s="136"/>
      <c r="AF128" s="136"/>
      <c r="AG128" s="136"/>
      <c r="AH128" s="136"/>
      <c r="AI128" s="136"/>
      <c r="AJ128" s="136"/>
      <c r="AK128" s="136"/>
      <c r="AL128" s="136"/>
      <c r="AM128" s="136"/>
      <c r="AN128" s="136"/>
      <c r="AO128" s="136"/>
      <c r="AP128" s="136"/>
      <c r="AQ128" s="136"/>
      <c r="AR128" s="136"/>
      <c r="AS128" s="136"/>
      <c r="AT128" s="136"/>
      <c r="AU128" s="136"/>
      <c r="AV128" s="136"/>
      <c r="AW128" s="136"/>
      <c r="AX128" s="136"/>
      <c r="AY128" s="136"/>
      <c r="AZ128" s="136"/>
      <c r="BA128" s="136"/>
      <c r="BB128" s="136"/>
      <c r="BC128" s="136"/>
      <c r="BD128" s="136"/>
      <c r="BE128" s="136"/>
      <c r="BF128" s="136"/>
      <c r="BG128" s="136"/>
      <c r="BH128" s="136"/>
      <c r="BI128" s="136"/>
      <c r="BJ128" s="136"/>
      <c r="BK128" s="136"/>
      <c r="BL128" s="136"/>
      <c r="BM128" s="136"/>
      <c r="BN128" s="136"/>
      <c r="BO128" s="136"/>
      <c r="BP128" s="136"/>
      <c r="BQ128" s="136"/>
      <c r="BR128" s="136"/>
      <c r="BS128" s="136"/>
      <c r="BT128" s="136"/>
      <c r="BU128" s="136"/>
      <c r="BV128" s="136"/>
      <c r="BW128" s="136"/>
      <c r="BX128" s="136"/>
      <c r="BY128" s="136"/>
      <c r="BZ128" s="136"/>
      <c r="CA128" s="136"/>
      <c r="CB128" s="136"/>
      <c r="CC128" s="136"/>
      <c r="CD128" s="136"/>
      <c r="CE128" s="136"/>
      <c r="CF128" s="136"/>
      <c r="CG128" s="136"/>
      <c r="CH128" s="136"/>
      <c r="CI128" s="136"/>
      <c r="CJ128" s="136"/>
      <c r="CK128" s="136"/>
      <c r="CL128" s="136"/>
      <c r="CM128" s="136"/>
      <c r="CN128" s="136"/>
      <c r="CO128" s="136"/>
      <c r="CP128" s="136"/>
      <c r="CQ128" s="136"/>
      <c r="CR128" s="136"/>
      <c r="CS128" s="136"/>
      <c r="CT128" s="136"/>
      <c r="CU128" s="136"/>
      <c r="CV128" s="136"/>
      <c r="CW128" s="136"/>
      <c r="CX128" s="136"/>
      <c r="CY128" s="136"/>
      <c r="CZ128" s="136"/>
      <c r="DA128" s="136"/>
      <c r="DB128" s="136"/>
      <c r="DC128" s="136"/>
      <c r="DD128" s="136"/>
      <c r="DE128" s="136"/>
      <c r="DF128" s="136"/>
      <c r="DG128" s="136"/>
      <c r="DH128" s="136"/>
      <c r="DI128" s="136"/>
      <c r="DJ128" s="136"/>
      <c r="DK128" s="136"/>
      <c r="DL128" s="136"/>
      <c r="DM128" s="136"/>
      <c r="DN128" s="136"/>
      <c r="DO128" s="136"/>
      <c r="DP128" s="136"/>
      <c r="DQ128" s="136"/>
      <c r="DR128" s="136"/>
      <c r="DS128" s="136"/>
      <c r="DT128" s="136"/>
      <c r="DU128" s="136"/>
      <c r="DV128" s="136"/>
      <c r="DW128" s="136"/>
      <c r="DX128" s="136"/>
      <c r="DY128" s="136"/>
      <c r="DZ128" s="136"/>
      <c r="EA128" s="136"/>
      <c r="EB128" s="136"/>
      <c r="EC128" s="136"/>
      <c r="ED128" s="136"/>
      <c r="EE128" s="136"/>
      <c r="EF128" s="136"/>
      <c r="EG128" s="136"/>
      <c r="EH128" s="136"/>
      <c r="EI128" s="136"/>
      <c r="EJ128" s="136"/>
      <c r="EK128" s="136"/>
      <c r="EL128" s="136"/>
      <c r="EM128" s="136"/>
      <c r="EN128" s="136"/>
      <c r="EO128" s="136"/>
      <c r="EP128" s="136"/>
      <c r="EQ128" s="136"/>
      <c r="ER128" s="136"/>
      <c r="ES128" s="136"/>
      <c r="ET128" s="136"/>
      <c r="EU128" s="136"/>
      <c r="EV128" s="136"/>
      <c r="EW128" s="136"/>
      <c r="EX128" s="136"/>
      <c r="EY128" s="136"/>
      <c r="EZ128" s="136"/>
      <c r="FA128" s="136"/>
      <c r="FB128" s="136"/>
      <c r="FC128" s="136"/>
      <c r="FD128" s="136"/>
      <c r="FE128" s="136"/>
      <c r="FF128" s="136"/>
      <c r="FG128" s="136"/>
      <c r="FH128" s="136"/>
      <c r="FI128" s="136"/>
      <c r="FJ128" s="136"/>
      <c r="FK128" s="136"/>
      <c r="FL128" s="136"/>
      <c r="FM128" s="136"/>
      <c r="FN128" s="136"/>
      <c r="FO128" s="136"/>
      <c r="FP128" s="136"/>
      <c r="FQ128" s="136"/>
      <c r="FR128" s="136"/>
      <c r="FS128" s="136"/>
      <c r="FT128" s="136"/>
      <c r="FU128" s="136"/>
      <c r="FV128" s="136"/>
      <c r="FW128" s="136"/>
      <c r="FX128" s="136"/>
      <c r="FY128" s="136"/>
      <c r="FZ128" s="136"/>
      <c r="GA128" s="136"/>
      <c r="GB128" s="136"/>
      <c r="GC128" s="136"/>
      <c r="GD128" s="136"/>
      <c r="GE128" s="136"/>
      <c r="GF128" s="136"/>
      <c r="GG128" s="136"/>
      <c r="GH128" s="136"/>
      <c r="GI128" s="136"/>
      <c r="GJ128" s="136"/>
      <c r="GK128" s="136"/>
      <c r="GL128" s="136"/>
      <c r="GM128" s="136"/>
      <c r="GN128" s="136"/>
      <c r="GO128" s="136"/>
      <c r="GP128" s="136"/>
      <c r="GQ128" s="136"/>
      <c r="GR128" s="136"/>
      <c r="GS128" s="136"/>
      <c r="GT128" s="136"/>
      <c r="GU128" s="136"/>
      <c r="GV128" s="136"/>
      <c r="GW128" s="136"/>
      <c r="GX128" s="136"/>
      <c r="GY128" s="136"/>
      <c r="GZ128" s="136"/>
      <c r="HA128" s="136"/>
      <c r="HB128" s="136"/>
      <c r="HC128" s="136"/>
      <c r="HD128" s="136"/>
      <c r="HE128" s="136"/>
      <c r="HF128" s="136"/>
      <c r="HG128" s="136"/>
      <c r="HH128" s="136"/>
      <c r="HI128" s="136"/>
      <c r="HJ128" s="136"/>
      <c r="HK128" s="136"/>
      <c r="HL128" s="136"/>
      <c r="HM128" s="136"/>
      <c r="HN128" s="136"/>
      <c r="HO128" s="136"/>
      <c r="HP128" s="136"/>
      <c r="HQ128" s="136"/>
      <c r="HR128" s="136"/>
      <c r="HS128" s="136"/>
      <c r="HT128" s="136"/>
      <c r="HU128" s="136"/>
      <c r="HV128" s="136"/>
      <c r="HW128" s="136"/>
      <c r="HX128" s="136"/>
      <c r="HY128" s="136"/>
      <c r="HZ128" s="136"/>
      <c r="IA128" s="136"/>
      <c r="IB128" s="136"/>
      <c r="IC128" s="136"/>
      <c r="ID128" s="136"/>
      <c r="IE128" s="136"/>
      <c r="IF128" s="136"/>
      <c r="IG128" s="136"/>
      <c r="IH128" s="136"/>
      <c r="II128" s="136"/>
      <c r="IJ128" s="136"/>
      <c r="IK128" s="136"/>
      <c r="IL128" s="136"/>
      <c r="IM128" s="136"/>
      <c r="IN128" s="136"/>
      <c r="IO128" s="136"/>
      <c r="IP128" s="136"/>
      <c r="IQ128" s="136"/>
      <c r="IR128" s="136"/>
      <c r="IS128" s="136"/>
      <c r="IT128" s="136"/>
      <c r="IU128" s="136"/>
      <c r="IV128" s="136"/>
      <c r="IW128" s="136"/>
    </row>
    <row r="129" spans="1:257" s="146" customFormat="1" x14ac:dyDescent="0.2">
      <c r="A129" s="136"/>
      <c r="B129" s="147"/>
      <c r="C129" s="171"/>
      <c r="D129" s="186"/>
      <c r="E129" s="173"/>
      <c r="F129" s="173"/>
      <c r="G129" s="14"/>
      <c r="H129" s="14"/>
      <c r="I129" s="14"/>
      <c r="K129" s="136"/>
      <c r="L129" s="136"/>
      <c r="M129" s="136"/>
      <c r="N129" s="136"/>
      <c r="O129" s="136"/>
      <c r="P129" s="136"/>
      <c r="Q129" s="136"/>
      <c r="R129" s="136"/>
      <c r="S129" s="136"/>
      <c r="T129" s="136"/>
      <c r="U129" s="136"/>
      <c r="V129" s="136"/>
      <c r="W129" s="136"/>
      <c r="X129" s="136"/>
      <c r="Y129" s="136"/>
      <c r="Z129" s="136"/>
      <c r="AA129" s="136"/>
      <c r="AB129" s="136"/>
      <c r="AC129" s="136"/>
      <c r="AD129" s="136"/>
      <c r="AE129" s="136"/>
      <c r="AF129" s="136"/>
      <c r="AG129" s="136"/>
      <c r="AH129" s="136"/>
      <c r="AI129" s="136"/>
      <c r="AJ129" s="136"/>
      <c r="AK129" s="136"/>
      <c r="AL129" s="136"/>
      <c r="AM129" s="136"/>
      <c r="AN129" s="136"/>
      <c r="AO129" s="136"/>
      <c r="AP129" s="136"/>
      <c r="AQ129" s="136"/>
      <c r="AR129" s="136"/>
      <c r="AS129" s="136"/>
      <c r="AT129" s="136"/>
      <c r="AU129" s="136"/>
      <c r="AV129" s="136"/>
      <c r="AW129" s="136"/>
      <c r="AX129" s="136"/>
      <c r="AY129" s="136"/>
      <c r="AZ129" s="136"/>
      <c r="BA129" s="136"/>
      <c r="BB129" s="136"/>
      <c r="BC129" s="136"/>
      <c r="BD129" s="136"/>
      <c r="BE129" s="136"/>
      <c r="BF129" s="136"/>
      <c r="BG129" s="136"/>
      <c r="BH129" s="136"/>
      <c r="BI129" s="136"/>
      <c r="BJ129" s="136"/>
      <c r="BK129" s="136"/>
      <c r="BL129" s="136"/>
      <c r="BM129" s="136"/>
      <c r="BN129" s="136"/>
      <c r="BO129" s="136"/>
      <c r="BP129" s="136"/>
      <c r="BQ129" s="136"/>
      <c r="BR129" s="136"/>
      <c r="BS129" s="136"/>
      <c r="BT129" s="136"/>
      <c r="BU129" s="136"/>
      <c r="BV129" s="136"/>
      <c r="BW129" s="136"/>
      <c r="BX129" s="136"/>
      <c r="BY129" s="136"/>
      <c r="BZ129" s="136"/>
      <c r="CA129" s="136"/>
      <c r="CB129" s="136"/>
      <c r="CC129" s="136"/>
      <c r="CD129" s="136"/>
      <c r="CE129" s="136"/>
      <c r="CF129" s="136"/>
      <c r="CG129" s="136"/>
      <c r="CH129" s="136"/>
      <c r="CI129" s="136"/>
      <c r="CJ129" s="136"/>
      <c r="CK129" s="136"/>
      <c r="CL129" s="136"/>
      <c r="CM129" s="136"/>
      <c r="CN129" s="136"/>
      <c r="CO129" s="136"/>
      <c r="CP129" s="136"/>
      <c r="CQ129" s="136"/>
      <c r="CR129" s="136"/>
      <c r="CS129" s="136"/>
      <c r="CT129" s="136"/>
      <c r="CU129" s="136"/>
      <c r="CV129" s="136"/>
      <c r="CW129" s="136"/>
      <c r="CX129" s="136"/>
      <c r="CY129" s="136"/>
      <c r="CZ129" s="136"/>
      <c r="DA129" s="136"/>
      <c r="DB129" s="136"/>
      <c r="DC129" s="136"/>
      <c r="DD129" s="136"/>
      <c r="DE129" s="136"/>
      <c r="DF129" s="136"/>
      <c r="DG129" s="136"/>
      <c r="DH129" s="136"/>
      <c r="DI129" s="136"/>
      <c r="DJ129" s="136"/>
      <c r="DK129" s="136"/>
      <c r="DL129" s="136"/>
      <c r="DM129" s="136"/>
      <c r="DN129" s="136"/>
      <c r="DO129" s="136"/>
      <c r="DP129" s="136"/>
      <c r="DQ129" s="136"/>
      <c r="DR129" s="136"/>
      <c r="DS129" s="136"/>
      <c r="DT129" s="136"/>
      <c r="DU129" s="136"/>
      <c r="DV129" s="136"/>
      <c r="DW129" s="136"/>
      <c r="DX129" s="136"/>
      <c r="DY129" s="136"/>
      <c r="DZ129" s="136"/>
      <c r="EA129" s="136"/>
      <c r="EB129" s="136"/>
      <c r="EC129" s="136"/>
      <c r="ED129" s="136"/>
      <c r="EE129" s="136"/>
      <c r="EF129" s="136"/>
      <c r="EG129" s="136"/>
      <c r="EH129" s="136"/>
      <c r="EI129" s="136"/>
      <c r="EJ129" s="136"/>
      <c r="EK129" s="136"/>
      <c r="EL129" s="136"/>
      <c r="EM129" s="136"/>
      <c r="EN129" s="136"/>
      <c r="EO129" s="136"/>
      <c r="EP129" s="136"/>
      <c r="EQ129" s="136"/>
      <c r="ER129" s="136"/>
      <c r="ES129" s="136"/>
      <c r="ET129" s="136"/>
      <c r="EU129" s="136"/>
      <c r="EV129" s="136"/>
      <c r="EW129" s="136"/>
      <c r="EX129" s="136"/>
      <c r="EY129" s="136"/>
      <c r="EZ129" s="136"/>
      <c r="FA129" s="136"/>
      <c r="FB129" s="136"/>
      <c r="FC129" s="136"/>
      <c r="FD129" s="136"/>
      <c r="FE129" s="136"/>
      <c r="FF129" s="136"/>
      <c r="FG129" s="136"/>
      <c r="FH129" s="136"/>
      <c r="FI129" s="136"/>
      <c r="FJ129" s="136"/>
      <c r="FK129" s="136"/>
      <c r="FL129" s="136"/>
      <c r="FM129" s="136"/>
      <c r="FN129" s="136"/>
      <c r="FO129" s="136"/>
      <c r="FP129" s="136"/>
      <c r="FQ129" s="136"/>
      <c r="FR129" s="136"/>
      <c r="FS129" s="136"/>
      <c r="FT129" s="136"/>
      <c r="FU129" s="136"/>
      <c r="FV129" s="136"/>
      <c r="FW129" s="136"/>
      <c r="FX129" s="136"/>
      <c r="FY129" s="136"/>
      <c r="FZ129" s="136"/>
      <c r="GA129" s="136"/>
      <c r="GB129" s="136"/>
      <c r="GC129" s="136"/>
      <c r="GD129" s="136"/>
      <c r="GE129" s="136"/>
      <c r="GF129" s="136"/>
      <c r="GG129" s="136"/>
      <c r="GH129" s="136"/>
      <c r="GI129" s="136"/>
      <c r="GJ129" s="136"/>
      <c r="GK129" s="136"/>
      <c r="GL129" s="136"/>
      <c r="GM129" s="136"/>
      <c r="GN129" s="136"/>
      <c r="GO129" s="136"/>
      <c r="GP129" s="136"/>
      <c r="GQ129" s="136"/>
      <c r="GR129" s="136"/>
      <c r="GS129" s="136"/>
      <c r="GT129" s="136"/>
      <c r="GU129" s="136"/>
      <c r="GV129" s="136"/>
      <c r="GW129" s="136"/>
      <c r="GX129" s="136"/>
      <c r="GY129" s="136"/>
      <c r="GZ129" s="136"/>
      <c r="HA129" s="136"/>
      <c r="HB129" s="136"/>
      <c r="HC129" s="136"/>
      <c r="HD129" s="136"/>
      <c r="HE129" s="136"/>
      <c r="HF129" s="136"/>
      <c r="HG129" s="136"/>
      <c r="HH129" s="136"/>
      <c r="HI129" s="136"/>
      <c r="HJ129" s="136"/>
      <c r="HK129" s="136"/>
      <c r="HL129" s="136"/>
      <c r="HM129" s="136"/>
      <c r="HN129" s="136"/>
      <c r="HO129" s="136"/>
      <c r="HP129" s="136"/>
      <c r="HQ129" s="136"/>
      <c r="HR129" s="136"/>
      <c r="HS129" s="136"/>
      <c r="HT129" s="136"/>
      <c r="HU129" s="136"/>
      <c r="HV129" s="136"/>
      <c r="HW129" s="136"/>
      <c r="HX129" s="136"/>
      <c r="HY129" s="136"/>
      <c r="HZ129" s="136"/>
      <c r="IA129" s="136"/>
      <c r="IB129" s="136"/>
      <c r="IC129" s="136"/>
      <c r="ID129" s="136"/>
      <c r="IE129" s="136"/>
      <c r="IF129" s="136"/>
      <c r="IG129" s="136"/>
      <c r="IH129" s="136"/>
      <c r="II129" s="136"/>
      <c r="IJ129" s="136"/>
      <c r="IK129" s="136"/>
      <c r="IL129" s="136"/>
      <c r="IM129" s="136"/>
      <c r="IN129" s="136"/>
      <c r="IO129" s="136"/>
      <c r="IP129" s="136"/>
      <c r="IQ129" s="136"/>
      <c r="IR129" s="136"/>
      <c r="IS129" s="136"/>
      <c r="IT129" s="136"/>
      <c r="IU129" s="136"/>
      <c r="IV129" s="136"/>
      <c r="IW129" s="136"/>
    </row>
    <row r="130" spans="1:257" s="146" customFormat="1" x14ac:dyDescent="0.2">
      <c r="A130" s="136"/>
      <c r="B130" s="147"/>
      <c r="C130" s="171"/>
      <c r="D130" s="186"/>
      <c r="E130" s="173"/>
      <c r="F130" s="173"/>
      <c r="G130" s="14"/>
      <c r="H130" s="14"/>
      <c r="I130" s="14"/>
      <c r="K130" s="136"/>
      <c r="L130" s="136"/>
      <c r="M130" s="136"/>
      <c r="N130" s="136"/>
      <c r="O130" s="136"/>
      <c r="P130" s="136"/>
      <c r="Q130" s="136"/>
      <c r="R130" s="136"/>
      <c r="S130" s="136"/>
      <c r="T130" s="136"/>
      <c r="U130" s="136"/>
      <c r="V130" s="136"/>
      <c r="W130" s="136"/>
      <c r="X130" s="136"/>
      <c r="Y130" s="136"/>
      <c r="Z130" s="136"/>
      <c r="AA130" s="136"/>
      <c r="AB130" s="136"/>
      <c r="AC130" s="136"/>
      <c r="AD130" s="136"/>
      <c r="AE130" s="136"/>
      <c r="AF130" s="136"/>
      <c r="AG130" s="136"/>
      <c r="AH130" s="136"/>
      <c r="AI130" s="136"/>
      <c r="AJ130" s="136"/>
      <c r="AK130" s="136"/>
      <c r="AL130" s="136"/>
      <c r="AM130" s="136"/>
      <c r="AN130" s="136"/>
      <c r="AO130" s="136"/>
      <c r="AP130" s="136"/>
      <c r="AQ130" s="136"/>
      <c r="AR130" s="136"/>
      <c r="AS130" s="136"/>
      <c r="AT130" s="136"/>
      <c r="AU130" s="136"/>
      <c r="AV130" s="136"/>
      <c r="AW130" s="136"/>
      <c r="AX130" s="136"/>
      <c r="AY130" s="136"/>
      <c r="AZ130" s="136"/>
      <c r="BA130" s="136"/>
      <c r="BB130" s="136"/>
      <c r="BC130" s="136"/>
      <c r="BD130" s="136"/>
      <c r="BE130" s="136"/>
      <c r="BF130" s="136"/>
      <c r="BG130" s="136"/>
      <c r="BH130" s="136"/>
      <c r="BI130" s="136"/>
      <c r="BJ130" s="136"/>
      <c r="BK130" s="136"/>
      <c r="BL130" s="136"/>
      <c r="BM130" s="136"/>
      <c r="BN130" s="136"/>
      <c r="BO130" s="136"/>
      <c r="BP130" s="136"/>
      <c r="BQ130" s="136"/>
      <c r="BR130" s="136"/>
      <c r="BS130" s="136"/>
      <c r="BT130" s="136"/>
      <c r="BU130" s="136"/>
      <c r="BV130" s="136"/>
      <c r="BW130" s="136"/>
      <c r="BX130" s="136"/>
      <c r="BY130" s="136"/>
      <c r="BZ130" s="136"/>
      <c r="CA130" s="136"/>
      <c r="CB130" s="136"/>
      <c r="CC130" s="136"/>
      <c r="CD130" s="136"/>
      <c r="CE130" s="136"/>
      <c r="CF130" s="136"/>
      <c r="CG130" s="136"/>
      <c r="CH130" s="136"/>
      <c r="CI130" s="136"/>
      <c r="CJ130" s="136"/>
      <c r="CK130" s="136"/>
      <c r="CL130" s="136"/>
      <c r="CM130" s="136"/>
      <c r="CN130" s="136"/>
      <c r="CO130" s="136"/>
      <c r="CP130" s="136"/>
      <c r="CQ130" s="136"/>
      <c r="CR130" s="136"/>
      <c r="CS130" s="136"/>
      <c r="CT130" s="136"/>
      <c r="CU130" s="136"/>
      <c r="CV130" s="136"/>
      <c r="CW130" s="136"/>
      <c r="CX130" s="136"/>
      <c r="CY130" s="136"/>
      <c r="CZ130" s="136"/>
      <c r="DA130" s="136"/>
      <c r="DB130" s="136"/>
      <c r="DC130" s="136"/>
      <c r="DD130" s="136"/>
      <c r="DE130" s="136"/>
      <c r="DF130" s="136"/>
      <c r="DG130" s="136"/>
      <c r="DH130" s="136"/>
      <c r="DI130" s="136"/>
      <c r="DJ130" s="136"/>
      <c r="DK130" s="136"/>
      <c r="DL130" s="136"/>
      <c r="DM130" s="136"/>
      <c r="DN130" s="136"/>
      <c r="DO130" s="136"/>
      <c r="DP130" s="136"/>
      <c r="DQ130" s="136"/>
      <c r="DR130" s="136"/>
      <c r="DS130" s="136"/>
      <c r="DT130" s="136"/>
      <c r="DU130" s="136"/>
      <c r="DV130" s="136"/>
      <c r="DW130" s="136"/>
      <c r="DX130" s="136"/>
      <c r="DY130" s="136"/>
      <c r="DZ130" s="136"/>
      <c r="EA130" s="136"/>
      <c r="EB130" s="136"/>
      <c r="EC130" s="136"/>
      <c r="ED130" s="136"/>
      <c r="EE130" s="136"/>
      <c r="EF130" s="136"/>
      <c r="EG130" s="136"/>
      <c r="EH130" s="136"/>
      <c r="EI130" s="136"/>
      <c r="EJ130" s="136"/>
      <c r="EK130" s="136"/>
      <c r="EL130" s="136"/>
      <c r="EM130" s="136"/>
      <c r="EN130" s="136"/>
      <c r="EO130" s="136"/>
      <c r="EP130" s="136"/>
      <c r="EQ130" s="136"/>
      <c r="ER130" s="136"/>
      <c r="ES130" s="136"/>
      <c r="ET130" s="136"/>
      <c r="EU130" s="136"/>
      <c r="EV130" s="136"/>
      <c r="EW130" s="136"/>
      <c r="EX130" s="136"/>
      <c r="EY130" s="136"/>
      <c r="EZ130" s="136"/>
      <c r="FA130" s="136"/>
      <c r="FB130" s="136"/>
      <c r="FC130" s="136"/>
      <c r="FD130" s="136"/>
      <c r="FE130" s="136"/>
      <c r="FF130" s="136"/>
      <c r="FG130" s="136"/>
      <c r="FH130" s="136"/>
      <c r="FI130" s="136"/>
      <c r="FJ130" s="136"/>
      <c r="FK130" s="136"/>
      <c r="FL130" s="136"/>
      <c r="FM130" s="136"/>
      <c r="FN130" s="136"/>
      <c r="FO130" s="136"/>
      <c r="FP130" s="136"/>
      <c r="FQ130" s="136"/>
      <c r="FR130" s="136"/>
      <c r="FS130" s="136"/>
      <c r="FT130" s="136"/>
      <c r="FU130" s="136"/>
      <c r="FV130" s="136"/>
      <c r="FW130" s="136"/>
      <c r="FX130" s="136"/>
      <c r="FY130" s="136"/>
      <c r="FZ130" s="136"/>
      <c r="GA130" s="136"/>
      <c r="GB130" s="136"/>
      <c r="GC130" s="136"/>
      <c r="GD130" s="136"/>
      <c r="GE130" s="136"/>
      <c r="GF130" s="136"/>
      <c r="GG130" s="136"/>
      <c r="GH130" s="136"/>
      <c r="GI130" s="136"/>
      <c r="GJ130" s="136"/>
      <c r="GK130" s="136"/>
      <c r="GL130" s="136"/>
      <c r="GM130" s="136"/>
      <c r="GN130" s="136"/>
      <c r="GO130" s="136"/>
      <c r="GP130" s="136"/>
      <c r="GQ130" s="136"/>
      <c r="GR130" s="136"/>
      <c r="GS130" s="136"/>
      <c r="GT130" s="136"/>
      <c r="GU130" s="136"/>
      <c r="GV130" s="136"/>
      <c r="GW130" s="136"/>
      <c r="GX130" s="136"/>
      <c r="GY130" s="136"/>
      <c r="GZ130" s="136"/>
      <c r="HA130" s="136"/>
      <c r="HB130" s="136"/>
      <c r="HC130" s="136"/>
      <c r="HD130" s="136"/>
      <c r="HE130" s="136"/>
      <c r="HF130" s="136"/>
      <c r="HG130" s="136"/>
      <c r="HH130" s="136"/>
      <c r="HI130" s="136"/>
      <c r="HJ130" s="136"/>
      <c r="HK130" s="136"/>
      <c r="HL130" s="136"/>
      <c r="HM130" s="136"/>
      <c r="HN130" s="136"/>
      <c r="HO130" s="136"/>
      <c r="HP130" s="136"/>
      <c r="HQ130" s="136"/>
      <c r="HR130" s="136"/>
      <c r="HS130" s="136"/>
      <c r="HT130" s="136"/>
      <c r="HU130" s="136"/>
      <c r="HV130" s="136"/>
      <c r="HW130" s="136"/>
      <c r="HX130" s="136"/>
      <c r="HY130" s="136"/>
      <c r="HZ130" s="136"/>
      <c r="IA130" s="136"/>
      <c r="IB130" s="136"/>
      <c r="IC130" s="136"/>
      <c r="ID130" s="136"/>
      <c r="IE130" s="136"/>
      <c r="IF130" s="136"/>
      <c r="IG130" s="136"/>
      <c r="IH130" s="136"/>
      <c r="II130" s="136"/>
      <c r="IJ130" s="136"/>
      <c r="IK130" s="136"/>
      <c r="IL130" s="136"/>
      <c r="IM130" s="136"/>
      <c r="IN130" s="136"/>
      <c r="IO130" s="136"/>
      <c r="IP130" s="136"/>
      <c r="IQ130" s="136"/>
      <c r="IR130" s="136"/>
      <c r="IS130" s="136"/>
      <c r="IT130" s="136"/>
      <c r="IU130" s="136"/>
      <c r="IV130" s="136"/>
      <c r="IW130" s="136"/>
    </row>
    <row r="131" spans="1:257" s="146" customFormat="1" x14ac:dyDescent="0.2">
      <c r="A131" s="136"/>
      <c r="B131" s="147"/>
      <c r="C131" s="171"/>
      <c r="D131" s="186"/>
      <c r="E131" s="173"/>
      <c r="F131" s="173"/>
      <c r="G131" s="274"/>
      <c r="H131" s="274"/>
      <c r="I131" s="274"/>
      <c r="K131" s="136"/>
      <c r="L131" s="136"/>
      <c r="M131" s="136"/>
      <c r="N131" s="136"/>
      <c r="O131" s="136"/>
      <c r="P131" s="136"/>
      <c r="Q131" s="136"/>
      <c r="R131" s="136"/>
      <c r="S131" s="136"/>
      <c r="T131" s="136"/>
      <c r="U131" s="136"/>
      <c r="V131" s="136"/>
      <c r="W131" s="136"/>
      <c r="X131" s="136"/>
      <c r="Y131" s="136"/>
      <c r="Z131" s="136"/>
      <c r="AA131" s="136"/>
      <c r="AB131" s="136"/>
      <c r="AC131" s="136"/>
      <c r="AD131" s="136"/>
      <c r="AE131" s="136"/>
      <c r="AF131" s="136"/>
      <c r="AG131" s="136"/>
      <c r="AH131" s="136"/>
      <c r="AI131" s="136"/>
      <c r="AJ131" s="136"/>
      <c r="AK131" s="136"/>
      <c r="AL131" s="136"/>
      <c r="AM131" s="136"/>
      <c r="AN131" s="136"/>
      <c r="AO131" s="136"/>
      <c r="AP131" s="136"/>
      <c r="AQ131" s="136"/>
      <c r="AR131" s="136"/>
      <c r="AS131" s="136"/>
      <c r="AT131" s="136"/>
      <c r="AU131" s="136"/>
      <c r="AV131" s="136"/>
      <c r="AW131" s="136"/>
      <c r="AX131" s="136"/>
      <c r="AY131" s="136"/>
      <c r="AZ131" s="136"/>
      <c r="BA131" s="136"/>
      <c r="BB131" s="136"/>
      <c r="BC131" s="136"/>
      <c r="BD131" s="136"/>
      <c r="BE131" s="136"/>
      <c r="BF131" s="136"/>
      <c r="BG131" s="136"/>
      <c r="BH131" s="136"/>
      <c r="BI131" s="136"/>
      <c r="BJ131" s="136"/>
      <c r="BK131" s="136"/>
      <c r="BL131" s="136"/>
      <c r="BM131" s="136"/>
      <c r="BN131" s="136"/>
      <c r="BO131" s="136"/>
      <c r="BP131" s="136"/>
      <c r="BQ131" s="136"/>
      <c r="BR131" s="136"/>
      <c r="BS131" s="136"/>
      <c r="BT131" s="136"/>
      <c r="BU131" s="136"/>
      <c r="BV131" s="136"/>
      <c r="BW131" s="136"/>
      <c r="BX131" s="136"/>
      <c r="BY131" s="136"/>
      <c r="BZ131" s="136"/>
      <c r="CA131" s="136"/>
      <c r="CB131" s="136"/>
      <c r="CC131" s="136"/>
      <c r="CD131" s="136"/>
      <c r="CE131" s="136"/>
      <c r="CF131" s="136"/>
      <c r="CG131" s="136"/>
      <c r="CH131" s="136"/>
      <c r="CI131" s="136"/>
      <c r="CJ131" s="136"/>
      <c r="CK131" s="136"/>
      <c r="CL131" s="136"/>
      <c r="CM131" s="136"/>
      <c r="CN131" s="136"/>
      <c r="CO131" s="136"/>
      <c r="CP131" s="136"/>
      <c r="CQ131" s="136"/>
      <c r="CR131" s="136"/>
      <c r="CS131" s="136"/>
      <c r="CT131" s="136"/>
      <c r="CU131" s="136"/>
      <c r="CV131" s="136"/>
      <c r="CW131" s="136"/>
      <c r="CX131" s="136"/>
      <c r="CY131" s="136"/>
      <c r="CZ131" s="136"/>
      <c r="DA131" s="136"/>
      <c r="DB131" s="136"/>
      <c r="DC131" s="136"/>
      <c r="DD131" s="136"/>
      <c r="DE131" s="136"/>
      <c r="DF131" s="136"/>
      <c r="DG131" s="136"/>
      <c r="DH131" s="136"/>
      <c r="DI131" s="136"/>
      <c r="DJ131" s="136"/>
      <c r="DK131" s="136"/>
      <c r="DL131" s="136"/>
      <c r="DM131" s="136"/>
      <c r="DN131" s="136"/>
      <c r="DO131" s="136"/>
      <c r="DP131" s="136"/>
      <c r="DQ131" s="136"/>
      <c r="DR131" s="136"/>
      <c r="DS131" s="136"/>
      <c r="DT131" s="136"/>
      <c r="DU131" s="136"/>
      <c r="DV131" s="136"/>
      <c r="DW131" s="136"/>
      <c r="DX131" s="136"/>
      <c r="DY131" s="136"/>
      <c r="DZ131" s="136"/>
      <c r="EA131" s="136"/>
      <c r="EB131" s="136"/>
      <c r="EC131" s="136"/>
      <c r="ED131" s="136"/>
      <c r="EE131" s="136"/>
      <c r="EF131" s="136"/>
      <c r="EG131" s="136"/>
      <c r="EH131" s="136"/>
      <c r="EI131" s="136"/>
      <c r="EJ131" s="136"/>
      <c r="EK131" s="136"/>
      <c r="EL131" s="136"/>
      <c r="EM131" s="136"/>
      <c r="EN131" s="136"/>
      <c r="EO131" s="136"/>
      <c r="EP131" s="136"/>
      <c r="EQ131" s="136"/>
      <c r="ER131" s="136"/>
      <c r="ES131" s="136"/>
      <c r="ET131" s="136"/>
      <c r="EU131" s="136"/>
      <c r="EV131" s="136"/>
      <c r="EW131" s="136"/>
      <c r="EX131" s="136"/>
      <c r="EY131" s="136"/>
      <c r="EZ131" s="136"/>
      <c r="FA131" s="136"/>
      <c r="FB131" s="136"/>
      <c r="FC131" s="136"/>
      <c r="FD131" s="136"/>
      <c r="FE131" s="136"/>
      <c r="FF131" s="136"/>
      <c r="FG131" s="136"/>
      <c r="FH131" s="136"/>
      <c r="FI131" s="136"/>
      <c r="FJ131" s="136"/>
      <c r="FK131" s="136"/>
      <c r="FL131" s="136"/>
      <c r="FM131" s="136"/>
      <c r="FN131" s="136"/>
      <c r="FO131" s="136"/>
      <c r="FP131" s="136"/>
      <c r="FQ131" s="136"/>
      <c r="FR131" s="136"/>
      <c r="FS131" s="136"/>
      <c r="FT131" s="136"/>
      <c r="FU131" s="136"/>
      <c r="FV131" s="136"/>
      <c r="FW131" s="136"/>
      <c r="FX131" s="136"/>
      <c r="FY131" s="136"/>
      <c r="FZ131" s="136"/>
      <c r="GA131" s="136"/>
      <c r="GB131" s="136"/>
      <c r="GC131" s="136"/>
      <c r="GD131" s="136"/>
      <c r="GE131" s="136"/>
      <c r="GF131" s="136"/>
      <c r="GG131" s="136"/>
      <c r="GH131" s="136"/>
      <c r="GI131" s="136"/>
      <c r="GJ131" s="136"/>
      <c r="GK131" s="136"/>
      <c r="GL131" s="136"/>
      <c r="GM131" s="136"/>
      <c r="GN131" s="136"/>
      <c r="GO131" s="136"/>
      <c r="GP131" s="136"/>
      <c r="GQ131" s="136"/>
      <c r="GR131" s="136"/>
      <c r="GS131" s="136"/>
      <c r="GT131" s="136"/>
      <c r="GU131" s="136"/>
      <c r="GV131" s="136"/>
      <c r="GW131" s="136"/>
      <c r="GX131" s="136"/>
      <c r="GY131" s="136"/>
      <c r="GZ131" s="136"/>
      <c r="HA131" s="136"/>
      <c r="HB131" s="136"/>
      <c r="HC131" s="136"/>
      <c r="HD131" s="136"/>
      <c r="HE131" s="136"/>
      <c r="HF131" s="136"/>
      <c r="HG131" s="136"/>
      <c r="HH131" s="136"/>
      <c r="HI131" s="136"/>
      <c r="HJ131" s="136"/>
      <c r="HK131" s="136"/>
      <c r="HL131" s="136"/>
      <c r="HM131" s="136"/>
      <c r="HN131" s="136"/>
      <c r="HO131" s="136"/>
      <c r="HP131" s="136"/>
      <c r="HQ131" s="136"/>
      <c r="HR131" s="136"/>
      <c r="HS131" s="136"/>
      <c r="HT131" s="136"/>
      <c r="HU131" s="136"/>
      <c r="HV131" s="136"/>
      <c r="HW131" s="136"/>
      <c r="HX131" s="136"/>
      <c r="HY131" s="136"/>
      <c r="HZ131" s="136"/>
      <c r="IA131" s="136"/>
      <c r="IB131" s="136"/>
      <c r="IC131" s="136"/>
      <c r="ID131" s="136"/>
      <c r="IE131" s="136"/>
      <c r="IF131" s="136"/>
      <c r="IG131" s="136"/>
      <c r="IH131" s="136"/>
      <c r="II131" s="136"/>
      <c r="IJ131" s="136"/>
      <c r="IK131" s="136"/>
      <c r="IL131" s="136"/>
      <c r="IM131" s="136"/>
      <c r="IN131" s="136"/>
      <c r="IO131" s="136"/>
      <c r="IP131" s="136"/>
      <c r="IQ131" s="136"/>
      <c r="IR131" s="136"/>
      <c r="IS131" s="136"/>
      <c r="IT131" s="136"/>
      <c r="IU131" s="136"/>
      <c r="IV131" s="136"/>
      <c r="IW131" s="136"/>
    </row>
    <row r="132" spans="1:257" s="146" customFormat="1" x14ac:dyDescent="0.2">
      <c r="A132" s="136"/>
      <c r="B132" s="147"/>
      <c r="C132" s="171"/>
      <c r="D132" s="186"/>
      <c r="E132" s="173"/>
      <c r="F132" s="173"/>
      <c r="G132" s="338"/>
      <c r="H132" s="338"/>
      <c r="I132" s="338"/>
      <c r="K132" s="136"/>
      <c r="L132" s="136"/>
      <c r="M132" s="136"/>
      <c r="N132" s="136"/>
      <c r="O132" s="136"/>
      <c r="P132" s="136"/>
      <c r="Q132" s="136"/>
      <c r="R132" s="136"/>
      <c r="S132" s="136"/>
      <c r="T132" s="136"/>
      <c r="U132" s="136"/>
      <c r="V132" s="136"/>
      <c r="W132" s="136"/>
      <c r="X132" s="136"/>
      <c r="Y132" s="136"/>
      <c r="Z132" s="136"/>
      <c r="AA132" s="136"/>
      <c r="AB132" s="136"/>
      <c r="AC132" s="136"/>
      <c r="AD132" s="136"/>
      <c r="AE132" s="136"/>
      <c r="AF132" s="136"/>
      <c r="AG132" s="136"/>
      <c r="AH132" s="136"/>
      <c r="AI132" s="136"/>
      <c r="AJ132" s="136"/>
      <c r="AK132" s="136"/>
      <c r="AL132" s="136"/>
      <c r="AM132" s="136"/>
      <c r="AN132" s="136"/>
      <c r="AO132" s="136"/>
      <c r="AP132" s="136"/>
      <c r="AQ132" s="136"/>
      <c r="AR132" s="136"/>
      <c r="AS132" s="136"/>
      <c r="AT132" s="136"/>
      <c r="AU132" s="136"/>
      <c r="AV132" s="136"/>
      <c r="AW132" s="136"/>
      <c r="AX132" s="136"/>
      <c r="AY132" s="136"/>
      <c r="AZ132" s="136"/>
      <c r="BA132" s="136"/>
      <c r="BB132" s="136"/>
      <c r="BC132" s="136"/>
      <c r="BD132" s="136"/>
      <c r="BE132" s="136"/>
      <c r="BF132" s="136"/>
      <c r="BG132" s="136"/>
      <c r="BH132" s="136"/>
      <c r="BI132" s="136"/>
      <c r="BJ132" s="136"/>
      <c r="BK132" s="136"/>
      <c r="BL132" s="136"/>
      <c r="BM132" s="136"/>
      <c r="BN132" s="136"/>
      <c r="BO132" s="136"/>
      <c r="BP132" s="136"/>
      <c r="BQ132" s="136"/>
      <c r="BR132" s="136"/>
      <c r="BS132" s="136"/>
      <c r="BT132" s="136"/>
      <c r="BU132" s="136"/>
      <c r="BV132" s="136"/>
      <c r="BW132" s="136"/>
      <c r="BX132" s="136"/>
      <c r="BY132" s="136"/>
      <c r="BZ132" s="136"/>
      <c r="CA132" s="136"/>
      <c r="CB132" s="136"/>
      <c r="CC132" s="136"/>
      <c r="CD132" s="136"/>
      <c r="CE132" s="136"/>
      <c r="CF132" s="136"/>
      <c r="CG132" s="136"/>
      <c r="CH132" s="136"/>
      <c r="CI132" s="136"/>
      <c r="CJ132" s="136"/>
      <c r="CK132" s="136"/>
      <c r="CL132" s="136"/>
      <c r="CM132" s="136"/>
      <c r="CN132" s="136"/>
      <c r="CO132" s="136"/>
      <c r="CP132" s="136"/>
      <c r="CQ132" s="136"/>
      <c r="CR132" s="136"/>
      <c r="CS132" s="136"/>
      <c r="CT132" s="136"/>
      <c r="CU132" s="136"/>
      <c r="CV132" s="136"/>
      <c r="CW132" s="136"/>
      <c r="CX132" s="136"/>
      <c r="CY132" s="136"/>
      <c r="CZ132" s="136"/>
      <c r="DA132" s="136"/>
      <c r="DB132" s="136"/>
      <c r="DC132" s="136"/>
      <c r="DD132" s="136"/>
      <c r="DE132" s="136"/>
      <c r="DF132" s="136"/>
      <c r="DG132" s="136"/>
      <c r="DH132" s="136"/>
      <c r="DI132" s="136"/>
      <c r="DJ132" s="136"/>
      <c r="DK132" s="136"/>
      <c r="DL132" s="136"/>
      <c r="DM132" s="136"/>
      <c r="DN132" s="136"/>
      <c r="DO132" s="136"/>
      <c r="DP132" s="136"/>
      <c r="DQ132" s="136"/>
      <c r="DR132" s="136"/>
      <c r="DS132" s="136"/>
      <c r="DT132" s="136"/>
      <c r="DU132" s="136"/>
      <c r="DV132" s="136"/>
      <c r="DW132" s="136"/>
      <c r="DX132" s="136"/>
      <c r="DY132" s="136"/>
      <c r="DZ132" s="136"/>
      <c r="EA132" s="136"/>
      <c r="EB132" s="136"/>
      <c r="EC132" s="136"/>
      <c r="ED132" s="136"/>
      <c r="EE132" s="136"/>
      <c r="EF132" s="136"/>
      <c r="EG132" s="136"/>
      <c r="EH132" s="136"/>
      <c r="EI132" s="136"/>
      <c r="EJ132" s="136"/>
      <c r="EK132" s="136"/>
      <c r="EL132" s="136"/>
      <c r="EM132" s="136"/>
      <c r="EN132" s="136"/>
      <c r="EO132" s="136"/>
      <c r="EP132" s="136"/>
      <c r="EQ132" s="136"/>
      <c r="ER132" s="136"/>
      <c r="ES132" s="136"/>
      <c r="ET132" s="136"/>
      <c r="EU132" s="136"/>
      <c r="EV132" s="136"/>
      <c r="EW132" s="136"/>
      <c r="EX132" s="136"/>
      <c r="EY132" s="136"/>
      <c r="EZ132" s="136"/>
      <c r="FA132" s="136"/>
      <c r="FB132" s="136"/>
      <c r="FC132" s="136"/>
      <c r="FD132" s="136"/>
      <c r="FE132" s="136"/>
      <c r="FF132" s="136"/>
      <c r="FG132" s="136"/>
      <c r="FH132" s="136"/>
      <c r="FI132" s="136"/>
      <c r="FJ132" s="136"/>
      <c r="FK132" s="136"/>
      <c r="FL132" s="136"/>
      <c r="FM132" s="136"/>
      <c r="FN132" s="136"/>
      <c r="FO132" s="136"/>
      <c r="FP132" s="136"/>
      <c r="FQ132" s="136"/>
      <c r="FR132" s="136"/>
      <c r="FS132" s="136"/>
      <c r="FT132" s="136"/>
      <c r="FU132" s="136"/>
      <c r="FV132" s="136"/>
      <c r="FW132" s="136"/>
      <c r="FX132" s="136"/>
      <c r="FY132" s="136"/>
      <c r="FZ132" s="136"/>
      <c r="GA132" s="136"/>
      <c r="GB132" s="136"/>
      <c r="GC132" s="136"/>
      <c r="GD132" s="136"/>
      <c r="GE132" s="136"/>
      <c r="GF132" s="136"/>
      <c r="GG132" s="136"/>
      <c r="GH132" s="136"/>
      <c r="GI132" s="136"/>
      <c r="GJ132" s="136"/>
      <c r="GK132" s="136"/>
      <c r="GL132" s="136"/>
      <c r="GM132" s="136"/>
      <c r="GN132" s="136"/>
      <c r="GO132" s="136"/>
      <c r="GP132" s="136"/>
      <c r="GQ132" s="136"/>
      <c r="GR132" s="136"/>
      <c r="GS132" s="136"/>
      <c r="GT132" s="136"/>
      <c r="GU132" s="136"/>
      <c r="GV132" s="136"/>
      <c r="GW132" s="136"/>
      <c r="GX132" s="136"/>
      <c r="GY132" s="136"/>
      <c r="GZ132" s="136"/>
      <c r="HA132" s="136"/>
      <c r="HB132" s="136"/>
      <c r="HC132" s="136"/>
      <c r="HD132" s="136"/>
      <c r="HE132" s="136"/>
      <c r="HF132" s="136"/>
      <c r="HG132" s="136"/>
      <c r="HH132" s="136"/>
      <c r="HI132" s="136"/>
      <c r="HJ132" s="136"/>
      <c r="HK132" s="136"/>
      <c r="HL132" s="136"/>
      <c r="HM132" s="136"/>
      <c r="HN132" s="136"/>
      <c r="HO132" s="136"/>
      <c r="HP132" s="136"/>
      <c r="HQ132" s="136"/>
      <c r="HR132" s="136"/>
      <c r="HS132" s="136"/>
      <c r="HT132" s="136"/>
      <c r="HU132" s="136"/>
      <c r="HV132" s="136"/>
      <c r="HW132" s="136"/>
      <c r="HX132" s="136"/>
      <c r="HY132" s="136"/>
      <c r="HZ132" s="136"/>
      <c r="IA132" s="136"/>
      <c r="IB132" s="136"/>
      <c r="IC132" s="136"/>
      <c r="ID132" s="136"/>
      <c r="IE132" s="136"/>
      <c r="IF132" s="136"/>
      <c r="IG132" s="136"/>
      <c r="IH132" s="136"/>
      <c r="II132" s="136"/>
      <c r="IJ132" s="136"/>
      <c r="IK132" s="136"/>
      <c r="IL132" s="136"/>
      <c r="IM132" s="136"/>
      <c r="IN132" s="136"/>
      <c r="IO132" s="136"/>
      <c r="IP132" s="136"/>
      <c r="IQ132" s="136"/>
      <c r="IR132" s="136"/>
      <c r="IS132" s="136"/>
      <c r="IT132" s="136"/>
      <c r="IU132" s="136"/>
      <c r="IV132" s="136"/>
      <c r="IW132" s="136"/>
    </row>
    <row r="133" spans="1:257" s="146" customFormat="1" x14ac:dyDescent="0.2">
      <c r="A133" s="136"/>
      <c r="B133" s="147"/>
      <c r="C133" s="171"/>
      <c r="D133" s="186"/>
      <c r="E133" s="173"/>
      <c r="F133" s="173"/>
      <c r="G133" s="274"/>
      <c r="H133" s="274"/>
      <c r="I133" s="274"/>
      <c r="K133" s="136"/>
      <c r="L133" s="136"/>
      <c r="M133" s="136"/>
      <c r="N133" s="136"/>
      <c r="O133" s="136"/>
      <c r="P133" s="136"/>
      <c r="Q133" s="136"/>
      <c r="R133" s="136"/>
      <c r="S133" s="136"/>
      <c r="T133" s="136"/>
      <c r="U133" s="136"/>
      <c r="V133" s="136"/>
      <c r="W133" s="136"/>
      <c r="X133" s="136"/>
      <c r="Y133" s="136"/>
      <c r="Z133" s="136"/>
      <c r="AA133" s="136"/>
      <c r="AB133" s="136"/>
      <c r="AC133" s="136"/>
      <c r="AD133" s="136"/>
      <c r="AE133" s="136"/>
      <c r="AF133" s="136"/>
      <c r="AG133" s="136"/>
      <c r="AH133" s="136"/>
      <c r="AI133" s="136"/>
      <c r="AJ133" s="136"/>
      <c r="AK133" s="136"/>
      <c r="AL133" s="136"/>
      <c r="AM133" s="136"/>
      <c r="AN133" s="136"/>
      <c r="AO133" s="136"/>
      <c r="AP133" s="136"/>
      <c r="AQ133" s="136"/>
      <c r="AR133" s="136"/>
      <c r="AS133" s="136"/>
      <c r="AT133" s="136"/>
      <c r="AU133" s="136"/>
      <c r="AV133" s="136"/>
      <c r="AW133" s="136"/>
      <c r="AX133" s="136"/>
      <c r="AY133" s="136"/>
      <c r="AZ133" s="136"/>
      <c r="BA133" s="136"/>
      <c r="BB133" s="136"/>
      <c r="BC133" s="136"/>
      <c r="BD133" s="136"/>
      <c r="BE133" s="136"/>
      <c r="BF133" s="136"/>
      <c r="BG133" s="136"/>
      <c r="BH133" s="136"/>
      <c r="BI133" s="136"/>
      <c r="BJ133" s="136"/>
      <c r="BK133" s="136"/>
      <c r="BL133" s="136"/>
      <c r="BM133" s="136"/>
      <c r="BN133" s="136"/>
      <c r="BO133" s="136"/>
      <c r="BP133" s="136"/>
      <c r="BQ133" s="136"/>
      <c r="BR133" s="136"/>
      <c r="BS133" s="136"/>
      <c r="BT133" s="136"/>
      <c r="BU133" s="136"/>
      <c r="BV133" s="136"/>
      <c r="BW133" s="136"/>
      <c r="BX133" s="136"/>
      <c r="BY133" s="136"/>
      <c r="BZ133" s="136"/>
      <c r="CA133" s="136"/>
      <c r="CB133" s="136"/>
      <c r="CC133" s="136"/>
      <c r="CD133" s="136"/>
      <c r="CE133" s="136"/>
      <c r="CF133" s="136"/>
      <c r="CG133" s="136"/>
      <c r="CH133" s="136"/>
      <c r="CI133" s="136"/>
      <c r="CJ133" s="136"/>
      <c r="CK133" s="136"/>
      <c r="CL133" s="136"/>
      <c r="CM133" s="136"/>
      <c r="CN133" s="136"/>
      <c r="CO133" s="136"/>
      <c r="CP133" s="136"/>
      <c r="CQ133" s="136"/>
      <c r="CR133" s="136"/>
      <c r="CS133" s="136"/>
      <c r="CT133" s="136"/>
      <c r="CU133" s="136"/>
      <c r="CV133" s="136"/>
      <c r="CW133" s="136"/>
      <c r="CX133" s="136"/>
      <c r="CY133" s="136"/>
      <c r="CZ133" s="136"/>
      <c r="DA133" s="136"/>
      <c r="DB133" s="136"/>
      <c r="DC133" s="136"/>
      <c r="DD133" s="136"/>
      <c r="DE133" s="136"/>
      <c r="DF133" s="136"/>
      <c r="DG133" s="136"/>
      <c r="DH133" s="136"/>
      <c r="DI133" s="136"/>
      <c r="DJ133" s="136"/>
      <c r="DK133" s="136"/>
      <c r="DL133" s="136"/>
      <c r="DM133" s="136"/>
      <c r="DN133" s="136"/>
      <c r="DO133" s="136"/>
      <c r="DP133" s="136"/>
      <c r="DQ133" s="136"/>
      <c r="DR133" s="136"/>
      <c r="DS133" s="136"/>
      <c r="DT133" s="136"/>
      <c r="DU133" s="136"/>
      <c r="DV133" s="136"/>
      <c r="DW133" s="136"/>
      <c r="DX133" s="136"/>
      <c r="DY133" s="136"/>
      <c r="DZ133" s="136"/>
      <c r="EA133" s="136"/>
      <c r="EB133" s="136"/>
      <c r="EC133" s="136"/>
      <c r="ED133" s="136"/>
      <c r="EE133" s="136"/>
      <c r="EF133" s="136"/>
      <c r="EG133" s="136"/>
      <c r="EH133" s="136"/>
      <c r="EI133" s="136"/>
      <c r="EJ133" s="136"/>
      <c r="EK133" s="136"/>
      <c r="EL133" s="136"/>
      <c r="EM133" s="136"/>
      <c r="EN133" s="136"/>
      <c r="EO133" s="136"/>
      <c r="EP133" s="136"/>
      <c r="EQ133" s="136"/>
      <c r="ER133" s="136"/>
      <c r="ES133" s="136"/>
      <c r="ET133" s="136"/>
      <c r="EU133" s="136"/>
      <c r="EV133" s="136"/>
      <c r="EW133" s="136"/>
      <c r="EX133" s="136"/>
      <c r="EY133" s="136"/>
      <c r="EZ133" s="136"/>
      <c r="FA133" s="136"/>
      <c r="FB133" s="136"/>
      <c r="FC133" s="136"/>
      <c r="FD133" s="136"/>
      <c r="FE133" s="136"/>
      <c r="FF133" s="136"/>
      <c r="FG133" s="136"/>
      <c r="FH133" s="136"/>
      <c r="FI133" s="136"/>
      <c r="FJ133" s="136"/>
      <c r="FK133" s="136"/>
      <c r="FL133" s="136"/>
      <c r="FM133" s="136"/>
      <c r="FN133" s="136"/>
      <c r="FO133" s="136"/>
      <c r="FP133" s="136"/>
      <c r="FQ133" s="136"/>
      <c r="FR133" s="136"/>
      <c r="FS133" s="136"/>
      <c r="FT133" s="136"/>
      <c r="FU133" s="136"/>
      <c r="FV133" s="136"/>
      <c r="FW133" s="136"/>
      <c r="FX133" s="136"/>
      <c r="FY133" s="136"/>
      <c r="FZ133" s="136"/>
      <c r="GA133" s="136"/>
      <c r="GB133" s="136"/>
      <c r="GC133" s="136"/>
      <c r="GD133" s="136"/>
      <c r="GE133" s="136"/>
      <c r="GF133" s="136"/>
      <c r="GG133" s="136"/>
      <c r="GH133" s="136"/>
      <c r="GI133" s="136"/>
      <c r="GJ133" s="136"/>
      <c r="GK133" s="136"/>
      <c r="GL133" s="136"/>
      <c r="GM133" s="136"/>
      <c r="GN133" s="136"/>
      <c r="GO133" s="136"/>
      <c r="GP133" s="136"/>
      <c r="GQ133" s="136"/>
      <c r="GR133" s="136"/>
      <c r="GS133" s="136"/>
      <c r="GT133" s="136"/>
      <c r="GU133" s="136"/>
      <c r="GV133" s="136"/>
      <c r="GW133" s="136"/>
      <c r="GX133" s="136"/>
      <c r="GY133" s="136"/>
      <c r="GZ133" s="136"/>
      <c r="HA133" s="136"/>
      <c r="HB133" s="136"/>
      <c r="HC133" s="136"/>
      <c r="HD133" s="136"/>
      <c r="HE133" s="136"/>
      <c r="HF133" s="136"/>
      <c r="HG133" s="136"/>
      <c r="HH133" s="136"/>
      <c r="HI133" s="136"/>
      <c r="HJ133" s="136"/>
      <c r="HK133" s="136"/>
      <c r="HL133" s="136"/>
      <c r="HM133" s="136"/>
      <c r="HN133" s="136"/>
      <c r="HO133" s="136"/>
      <c r="HP133" s="136"/>
      <c r="HQ133" s="136"/>
      <c r="HR133" s="136"/>
      <c r="HS133" s="136"/>
      <c r="HT133" s="136"/>
      <c r="HU133" s="136"/>
      <c r="HV133" s="136"/>
      <c r="HW133" s="136"/>
      <c r="HX133" s="136"/>
      <c r="HY133" s="136"/>
      <c r="HZ133" s="136"/>
      <c r="IA133" s="136"/>
      <c r="IB133" s="136"/>
      <c r="IC133" s="136"/>
      <c r="ID133" s="136"/>
      <c r="IE133" s="136"/>
      <c r="IF133" s="136"/>
      <c r="IG133" s="136"/>
      <c r="IH133" s="136"/>
      <c r="II133" s="136"/>
      <c r="IJ133" s="136"/>
      <c r="IK133" s="136"/>
      <c r="IL133" s="136"/>
      <c r="IM133" s="136"/>
      <c r="IN133" s="136"/>
      <c r="IO133" s="136"/>
      <c r="IP133" s="136"/>
      <c r="IQ133" s="136"/>
      <c r="IR133" s="136"/>
      <c r="IS133" s="136"/>
      <c r="IT133" s="136"/>
      <c r="IU133" s="136"/>
      <c r="IV133" s="136"/>
      <c r="IW133" s="136"/>
    </row>
    <row r="134" spans="1:257" s="146" customFormat="1" x14ac:dyDescent="0.2">
      <c r="A134" s="136"/>
      <c r="B134" s="147"/>
      <c r="C134" s="171"/>
      <c r="D134" s="186"/>
      <c r="E134" s="173"/>
      <c r="F134" s="173"/>
      <c r="G134" s="14"/>
      <c r="H134" s="14"/>
      <c r="I134" s="14"/>
      <c r="K134" s="136"/>
      <c r="L134" s="136"/>
      <c r="M134" s="136"/>
      <c r="N134" s="136"/>
      <c r="O134" s="136"/>
      <c r="P134" s="136"/>
      <c r="Q134" s="136"/>
      <c r="R134" s="136"/>
      <c r="S134" s="136"/>
      <c r="T134" s="136"/>
      <c r="U134" s="136"/>
      <c r="V134" s="136"/>
      <c r="W134" s="136"/>
      <c r="X134" s="136"/>
      <c r="Y134" s="136"/>
      <c r="Z134" s="136"/>
      <c r="AA134" s="136"/>
      <c r="AB134" s="136"/>
      <c r="AC134" s="136"/>
      <c r="AD134" s="136"/>
      <c r="AE134" s="136"/>
      <c r="AF134" s="136"/>
      <c r="AG134" s="136"/>
      <c r="AH134" s="136"/>
      <c r="AI134" s="136"/>
      <c r="AJ134" s="136"/>
      <c r="AK134" s="136"/>
      <c r="AL134" s="136"/>
      <c r="AM134" s="136"/>
      <c r="AN134" s="136"/>
      <c r="AO134" s="136"/>
      <c r="AP134" s="136"/>
      <c r="AQ134" s="136"/>
      <c r="AR134" s="136"/>
      <c r="AS134" s="136"/>
      <c r="AT134" s="136"/>
      <c r="AU134" s="136"/>
      <c r="AV134" s="136"/>
      <c r="AW134" s="136"/>
      <c r="AX134" s="136"/>
      <c r="AY134" s="136"/>
      <c r="AZ134" s="136"/>
      <c r="BA134" s="136"/>
      <c r="BB134" s="136"/>
      <c r="BC134" s="136"/>
      <c r="BD134" s="136"/>
      <c r="BE134" s="136"/>
      <c r="BF134" s="136"/>
      <c r="BG134" s="136"/>
      <c r="BH134" s="136"/>
      <c r="BI134" s="136"/>
      <c r="BJ134" s="136"/>
      <c r="BK134" s="136"/>
      <c r="BL134" s="136"/>
      <c r="BM134" s="136"/>
      <c r="BN134" s="136"/>
      <c r="BO134" s="136"/>
      <c r="BP134" s="136"/>
      <c r="BQ134" s="136"/>
      <c r="BR134" s="136"/>
      <c r="BS134" s="136"/>
      <c r="BT134" s="136"/>
      <c r="BU134" s="136"/>
      <c r="BV134" s="136"/>
      <c r="BW134" s="136"/>
      <c r="BX134" s="136"/>
      <c r="BY134" s="136"/>
      <c r="BZ134" s="136"/>
      <c r="CA134" s="136"/>
      <c r="CB134" s="136"/>
      <c r="CC134" s="136"/>
      <c r="CD134" s="136"/>
      <c r="CE134" s="136"/>
      <c r="CF134" s="136"/>
      <c r="CG134" s="136"/>
      <c r="CH134" s="136"/>
      <c r="CI134" s="136"/>
      <c r="CJ134" s="136"/>
      <c r="CK134" s="136"/>
      <c r="CL134" s="136"/>
      <c r="CM134" s="136"/>
      <c r="CN134" s="136"/>
      <c r="CO134" s="136"/>
      <c r="CP134" s="136"/>
      <c r="CQ134" s="136"/>
      <c r="CR134" s="136"/>
      <c r="CS134" s="136"/>
      <c r="CT134" s="136"/>
      <c r="CU134" s="136"/>
      <c r="CV134" s="136"/>
      <c r="CW134" s="136"/>
      <c r="CX134" s="136"/>
      <c r="CY134" s="136"/>
      <c r="CZ134" s="136"/>
      <c r="DA134" s="136"/>
      <c r="DB134" s="136"/>
      <c r="DC134" s="136"/>
      <c r="DD134" s="136"/>
      <c r="DE134" s="136"/>
      <c r="DF134" s="136"/>
      <c r="DG134" s="136"/>
      <c r="DH134" s="136"/>
      <c r="DI134" s="136"/>
      <c r="DJ134" s="136"/>
      <c r="DK134" s="136"/>
      <c r="DL134" s="136"/>
      <c r="DM134" s="136"/>
      <c r="DN134" s="136"/>
      <c r="DO134" s="136"/>
      <c r="DP134" s="136"/>
      <c r="DQ134" s="136"/>
      <c r="DR134" s="136"/>
      <c r="DS134" s="136"/>
      <c r="DT134" s="136"/>
      <c r="DU134" s="136"/>
      <c r="DV134" s="136"/>
      <c r="DW134" s="136"/>
      <c r="DX134" s="136"/>
      <c r="DY134" s="136"/>
      <c r="DZ134" s="136"/>
      <c r="EA134" s="136"/>
      <c r="EB134" s="136"/>
      <c r="EC134" s="136"/>
      <c r="ED134" s="136"/>
      <c r="EE134" s="136"/>
      <c r="EF134" s="136"/>
      <c r="EG134" s="136"/>
      <c r="EH134" s="136"/>
      <c r="EI134" s="136"/>
      <c r="EJ134" s="136"/>
      <c r="EK134" s="136"/>
      <c r="EL134" s="136"/>
      <c r="EM134" s="136"/>
      <c r="EN134" s="136"/>
      <c r="EO134" s="136"/>
      <c r="EP134" s="136"/>
      <c r="EQ134" s="136"/>
      <c r="ER134" s="136"/>
      <c r="ES134" s="136"/>
      <c r="ET134" s="136"/>
      <c r="EU134" s="136"/>
      <c r="EV134" s="136"/>
      <c r="EW134" s="136"/>
      <c r="EX134" s="136"/>
      <c r="EY134" s="136"/>
      <c r="EZ134" s="136"/>
      <c r="FA134" s="136"/>
      <c r="FB134" s="136"/>
      <c r="FC134" s="136"/>
      <c r="FD134" s="136"/>
      <c r="FE134" s="136"/>
      <c r="FF134" s="136"/>
      <c r="FG134" s="136"/>
      <c r="FH134" s="136"/>
      <c r="FI134" s="136"/>
      <c r="FJ134" s="136"/>
      <c r="FK134" s="136"/>
      <c r="FL134" s="136"/>
      <c r="FM134" s="136"/>
      <c r="FN134" s="136"/>
      <c r="FO134" s="136"/>
      <c r="FP134" s="136"/>
      <c r="FQ134" s="136"/>
      <c r="FR134" s="136"/>
      <c r="FS134" s="136"/>
      <c r="FT134" s="136"/>
      <c r="FU134" s="136"/>
      <c r="FV134" s="136"/>
      <c r="FW134" s="136"/>
      <c r="FX134" s="136"/>
      <c r="FY134" s="136"/>
      <c r="FZ134" s="136"/>
      <c r="GA134" s="136"/>
      <c r="GB134" s="136"/>
      <c r="GC134" s="136"/>
      <c r="GD134" s="136"/>
      <c r="GE134" s="136"/>
      <c r="GF134" s="136"/>
      <c r="GG134" s="136"/>
      <c r="GH134" s="136"/>
      <c r="GI134" s="136"/>
      <c r="GJ134" s="136"/>
      <c r="GK134" s="136"/>
      <c r="GL134" s="136"/>
      <c r="GM134" s="136"/>
      <c r="GN134" s="136"/>
      <c r="GO134" s="136"/>
      <c r="GP134" s="136"/>
      <c r="GQ134" s="136"/>
      <c r="GR134" s="136"/>
      <c r="GS134" s="136"/>
      <c r="GT134" s="136"/>
      <c r="GU134" s="136"/>
      <c r="GV134" s="136"/>
      <c r="GW134" s="136"/>
      <c r="GX134" s="136"/>
      <c r="GY134" s="136"/>
      <c r="GZ134" s="136"/>
      <c r="HA134" s="136"/>
      <c r="HB134" s="136"/>
      <c r="HC134" s="136"/>
      <c r="HD134" s="136"/>
      <c r="HE134" s="136"/>
      <c r="HF134" s="136"/>
      <c r="HG134" s="136"/>
      <c r="HH134" s="136"/>
      <c r="HI134" s="136"/>
      <c r="HJ134" s="136"/>
      <c r="HK134" s="136"/>
      <c r="HL134" s="136"/>
      <c r="HM134" s="136"/>
      <c r="HN134" s="136"/>
      <c r="HO134" s="136"/>
      <c r="HP134" s="136"/>
      <c r="HQ134" s="136"/>
      <c r="HR134" s="136"/>
      <c r="HS134" s="136"/>
      <c r="HT134" s="136"/>
      <c r="HU134" s="136"/>
      <c r="HV134" s="136"/>
      <c r="HW134" s="136"/>
      <c r="HX134" s="136"/>
      <c r="HY134" s="136"/>
      <c r="HZ134" s="136"/>
      <c r="IA134" s="136"/>
      <c r="IB134" s="136"/>
      <c r="IC134" s="136"/>
      <c r="ID134" s="136"/>
      <c r="IE134" s="136"/>
      <c r="IF134" s="136"/>
      <c r="IG134" s="136"/>
      <c r="IH134" s="136"/>
      <c r="II134" s="136"/>
      <c r="IJ134" s="136"/>
      <c r="IK134" s="136"/>
      <c r="IL134" s="136"/>
      <c r="IM134" s="136"/>
      <c r="IN134" s="136"/>
      <c r="IO134" s="136"/>
      <c r="IP134" s="136"/>
      <c r="IQ134" s="136"/>
      <c r="IR134" s="136"/>
      <c r="IS134" s="136"/>
      <c r="IT134" s="136"/>
      <c r="IU134" s="136"/>
      <c r="IV134" s="136"/>
      <c r="IW134" s="136"/>
    </row>
    <row r="135" spans="1:257" s="146" customFormat="1" x14ac:dyDescent="0.2">
      <c r="A135" s="136"/>
      <c r="B135" s="147"/>
      <c r="C135" s="171"/>
      <c r="D135" s="186"/>
      <c r="E135" s="173"/>
      <c r="F135" s="173"/>
      <c r="G135" s="14"/>
      <c r="H135" s="14"/>
      <c r="I135" s="14"/>
      <c r="K135" s="136"/>
      <c r="L135" s="136"/>
      <c r="M135" s="136"/>
      <c r="N135" s="136"/>
      <c r="O135" s="136"/>
      <c r="P135" s="136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6"/>
      <c r="AD135" s="136"/>
      <c r="AE135" s="136"/>
      <c r="AF135" s="136"/>
      <c r="AG135" s="136"/>
      <c r="AH135" s="136"/>
      <c r="AI135" s="136"/>
      <c r="AJ135" s="136"/>
      <c r="AK135" s="136"/>
      <c r="AL135" s="136"/>
      <c r="AM135" s="136"/>
      <c r="AN135" s="136"/>
      <c r="AO135" s="136"/>
      <c r="AP135" s="136"/>
      <c r="AQ135" s="136"/>
      <c r="AR135" s="136"/>
      <c r="AS135" s="136"/>
      <c r="AT135" s="136"/>
      <c r="AU135" s="136"/>
      <c r="AV135" s="136"/>
      <c r="AW135" s="136"/>
      <c r="AX135" s="136"/>
      <c r="AY135" s="136"/>
      <c r="AZ135" s="136"/>
      <c r="BA135" s="136"/>
      <c r="BB135" s="136"/>
      <c r="BC135" s="136"/>
      <c r="BD135" s="136"/>
      <c r="BE135" s="136"/>
      <c r="BF135" s="136"/>
      <c r="BG135" s="136"/>
      <c r="BH135" s="136"/>
      <c r="BI135" s="136"/>
      <c r="BJ135" s="136"/>
      <c r="BK135" s="136"/>
      <c r="BL135" s="136"/>
      <c r="BM135" s="136"/>
      <c r="BN135" s="136"/>
      <c r="BO135" s="136"/>
      <c r="BP135" s="136"/>
      <c r="BQ135" s="136"/>
      <c r="BR135" s="136"/>
      <c r="BS135" s="136"/>
      <c r="BT135" s="136"/>
      <c r="BU135" s="136"/>
      <c r="BV135" s="136"/>
      <c r="BW135" s="136"/>
      <c r="BX135" s="136"/>
      <c r="BY135" s="136"/>
      <c r="BZ135" s="136"/>
      <c r="CA135" s="136"/>
      <c r="CB135" s="136"/>
      <c r="CC135" s="136"/>
      <c r="CD135" s="136"/>
      <c r="CE135" s="136"/>
      <c r="CF135" s="136"/>
      <c r="CG135" s="136"/>
      <c r="CH135" s="136"/>
      <c r="CI135" s="136"/>
      <c r="CJ135" s="136"/>
      <c r="CK135" s="136"/>
      <c r="CL135" s="136"/>
      <c r="CM135" s="136"/>
      <c r="CN135" s="136"/>
      <c r="CO135" s="136"/>
      <c r="CP135" s="136"/>
      <c r="CQ135" s="136"/>
      <c r="CR135" s="136"/>
      <c r="CS135" s="136"/>
      <c r="CT135" s="136"/>
      <c r="CU135" s="136"/>
      <c r="CV135" s="136"/>
      <c r="CW135" s="136"/>
      <c r="CX135" s="136"/>
      <c r="CY135" s="136"/>
      <c r="CZ135" s="136"/>
      <c r="DA135" s="136"/>
      <c r="DB135" s="136"/>
      <c r="DC135" s="136"/>
      <c r="DD135" s="136"/>
      <c r="DE135" s="136"/>
      <c r="DF135" s="136"/>
      <c r="DG135" s="136"/>
      <c r="DH135" s="136"/>
      <c r="DI135" s="136"/>
      <c r="DJ135" s="136"/>
      <c r="DK135" s="136"/>
      <c r="DL135" s="136"/>
      <c r="DM135" s="136"/>
      <c r="DN135" s="136"/>
      <c r="DO135" s="136"/>
      <c r="DP135" s="136"/>
      <c r="DQ135" s="136"/>
      <c r="DR135" s="136"/>
      <c r="DS135" s="136"/>
      <c r="DT135" s="136"/>
      <c r="DU135" s="136"/>
      <c r="DV135" s="136"/>
      <c r="DW135" s="136"/>
      <c r="DX135" s="136"/>
      <c r="DY135" s="136"/>
      <c r="DZ135" s="136"/>
      <c r="EA135" s="136"/>
      <c r="EB135" s="136"/>
      <c r="EC135" s="136"/>
      <c r="ED135" s="136"/>
      <c r="EE135" s="136"/>
      <c r="EF135" s="136"/>
      <c r="EG135" s="136"/>
      <c r="EH135" s="136"/>
      <c r="EI135" s="136"/>
      <c r="EJ135" s="136"/>
      <c r="EK135" s="136"/>
      <c r="EL135" s="136"/>
      <c r="EM135" s="136"/>
      <c r="EN135" s="136"/>
      <c r="EO135" s="136"/>
      <c r="EP135" s="136"/>
      <c r="EQ135" s="136"/>
      <c r="ER135" s="136"/>
      <c r="ES135" s="136"/>
      <c r="ET135" s="136"/>
      <c r="EU135" s="136"/>
      <c r="EV135" s="136"/>
      <c r="EW135" s="136"/>
      <c r="EX135" s="136"/>
      <c r="EY135" s="136"/>
      <c r="EZ135" s="136"/>
      <c r="FA135" s="136"/>
      <c r="FB135" s="136"/>
      <c r="FC135" s="136"/>
      <c r="FD135" s="136"/>
      <c r="FE135" s="136"/>
      <c r="FF135" s="136"/>
      <c r="FG135" s="136"/>
      <c r="FH135" s="136"/>
      <c r="FI135" s="136"/>
      <c r="FJ135" s="136"/>
      <c r="FK135" s="136"/>
      <c r="FL135" s="136"/>
      <c r="FM135" s="136"/>
      <c r="FN135" s="136"/>
      <c r="FO135" s="136"/>
      <c r="FP135" s="136"/>
      <c r="FQ135" s="136"/>
      <c r="FR135" s="136"/>
      <c r="FS135" s="136"/>
      <c r="FT135" s="136"/>
      <c r="FU135" s="136"/>
      <c r="FV135" s="136"/>
      <c r="FW135" s="136"/>
      <c r="FX135" s="136"/>
      <c r="FY135" s="136"/>
      <c r="FZ135" s="136"/>
      <c r="GA135" s="136"/>
      <c r="GB135" s="136"/>
      <c r="GC135" s="136"/>
      <c r="GD135" s="136"/>
      <c r="GE135" s="136"/>
      <c r="GF135" s="136"/>
      <c r="GG135" s="136"/>
      <c r="GH135" s="136"/>
      <c r="GI135" s="136"/>
      <c r="GJ135" s="136"/>
      <c r="GK135" s="136"/>
      <c r="GL135" s="136"/>
      <c r="GM135" s="136"/>
      <c r="GN135" s="136"/>
      <c r="GO135" s="136"/>
      <c r="GP135" s="136"/>
      <c r="GQ135" s="136"/>
      <c r="GR135" s="136"/>
      <c r="GS135" s="136"/>
      <c r="GT135" s="136"/>
      <c r="GU135" s="136"/>
      <c r="GV135" s="136"/>
      <c r="GW135" s="136"/>
      <c r="GX135" s="136"/>
      <c r="GY135" s="136"/>
      <c r="GZ135" s="136"/>
      <c r="HA135" s="136"/>
      <c r="HB135" s="136"/>
      <c r="HC135" s="136"/>
      <c r="HD135" s="136"/>
      <c r="HE135" s="136"/>
      <c r="HF135" s="136"/>
      <c r="HG135" s="136"/>
      <c r="HH135" s="136"/>
      <c r="HI135" s="136"/>
      <c r="HJ135" s="136"/>
      <c r="HK135" s="136"/>
      <c r="HL135" s="136"/>
      <c r="HM135" s="136"/>
      <c r="HN135" s="136"/>
      <c r="HO135" s="136"/>
      <c r="HP135" s="136"/>
      <c r="HQ135" s="136"/>
      <c r="HR135" s="136"/>
      <c r="HS135" s="136"/>
      <c r="HT135" s="136"/>
      <c r="HU135" s="136"/>
      <c r="HV135" s="136"/>
      <c r="HW135" s="136"/>
      <c r="HX135" s="136"/>
      <c r="HY135" s="136"/>
      <c r="HZ135" s="136"/>
      <c r="IA135" s="136"/>
      <c r="IB135" s="136"/>
      <c r="IC135" s="136"/>
      <c r="ID135" s="136"/>
      <c r="IE135" s="136"/>
      <c r="IF135" s="136"/>
      <c r="IG135" s="136"/>
      <c r="IH135" s="136"/>
      <c r="II135" s="136"/>
      <c r="IJ135" s="136"/>
      <c r="IK135" s="136"/>
      <c r="IL135" s="136"/>
      <c r="IM135" s="136"/>
      <c r="IN135" s="136"/>
      <c r="IO135" s="136"/>
      <c r="IP135" s="136"/>
      <c r="IQ135" s="136"/>
      <c r="IR135" s="136"/>
      <c r="IS135" s="136"/>
      <c r="IT135" s="136"/>
      <c r="IU135" s="136"/>
      <c r="IV135" s="136"/>
      <c r="IW135" s="136"/>
    </row>
    <row r="136" spans="1:257" s="146" customFormat="1" x14ac:dyDescent="0.2">
      <c r="A136" s="136"/>
      <c r="B136" s="147"/>
      <c r="C136" s="171"/>
      <c r="D136" s="186"/>
      <c r="E136" s="173"/>
      <c r="F136" s="173"/>
      <c r="G136" s="14"/>
      <c r="H136" s="14"/>
      <c r="I136" s="14"/>
      <c r="K136" s="136"/>
      <c r="L136" s="136"/>
      <c r="M136" s="136"/>
      <c r="N136" s="136"/>
      <c r="O136" s="136"/>
      <c r="P136" s="136"/>
      <c r="Q136" s="136"/>
      <c r="R136" s="136"/>
      <c r="S136" s="136"/>
      <c r="T136" s="136"/>
      <c r="U136" s="136"/>
      <c r="V136" s="136"/>
      <c r="W136" s="136"/>
      <c r="X136" s="136"/>
      <c r="Y136" s="136"/>
      <c r="Z136" s="136"/>
      <c r="AA136" s="136"/>
      <c r="AB136" s="136"/>
      <c r="AC136" s="136"/>
      <c r="AD136" s="136"/>
      <c r="AE136" s="136"/>
      <c r="AF136" s="136"/>
      <c r="AG136" s="136"/>
      <c r="AH136" s="136"/>
      <c r="AI136" s="136"/>
      <c r="AJ136" s="136"/>
      <c r="AK136" s="136"/>
      <c r="AL136" s="136"/>
      <c r="AM136" s="136"/>
      <c r="AN136" s="136"/>
      <c r="AO136" s="136"/>
      <c r="AP136" s="136"/>
      <c r="AQ136" s="136"/>
      <c r="AR136" s="136"/>
      <c r="AS136" s="136"/>
      <c r="AT136" s="136"/>
      <c r="AU136" s="136"/>
      <c r="AV136" s="136"/>
      <c r="AW136" s="136"/>
      <c r="AX136" s="136"/>
      <c r="AY136" s="136"/>
      <c r="AZ136" s="136"/>
      <c r="BA136" s="136"/>
      <c r="BB136" s="136"/>
      <c r="BC136" s="136"/>
      <c r="BD136" s="136"/>
      <c r="BE136" s="136"/>
      <c r="BF136" s="136"/>
      <c r="BG136" s="136"/>
      <c r="BH136" s="136"/>
      <c r="BI136" s="136"/>
      <c r="BJ136" s="136"/>
      <c r="BK136" s="136"/>
      <c r="BL136" s="136"/>
      <c r="BM136" s="136"/>
      <c r="BN136" s="136"/>
      <c r="BO136" s="136"/>
      <c r="BP136" s="136"/>
      <c r="BQ136" s="136"/>
      <c r="BR136" s="136"/>
      <c r="BS136" s="136"/>
      <c r="BT136" s="136"/>
      <c r="BU136" s="136"/>
      <c r="BV136" s="136"/>
      <c r="BW136" s="136"/>
      <c r="BX136" s="136"/>
      <c r="BY136" s="136"/>
      <c r="BZ136" s="136"/>
      <c r="CA136" s="136"/>
      <c r="CB136" s="136"/>
      <c r="CC136" s="136"/>
      <c r="CD136" s="136"/>
      <c r="CE136" s="136"/>
      <c r="CF136" s="136"/>
      <c r="CG136" s="136"/>
      <c r="CH136" s="136"/>
      <c r="CI136" s="136"/>
      <c r="CJ136" s="136"/>
      <c r="CK136" s="136"/>
      <c r="CL136" s="136"/>
      <c r="CM136" s="136"/>
      <c r="CN136" s="136"/>
      <c r="CO136" s="136"/>
      <c r="CP136" s="136"/>
      <c r="CQ136" s="136"/>
      <c r="CR136" s="136"/>
      <c r="CS136" s="136"/>
      <c r="CT136" s="136"/>
      <c r="CU136" s="136"/>
      <c r="CV136" s="136"/>
      <c r="CW136" s="136"/>
      <c r="CX136" s="136"/>
      <c r="CY136" s="136"/>
      <c r="CZ136" s="136"/>
      <c r="DA136" s="136"/>
      <c r="DB136" s="136"/>
      <c r="DC136" s="136"/>
      <c r="DD136" s="136"/>
      <c r="DE136" s="136"/>
      <c r="DF136" s="136"/>
      <c r="DG136" s="136"/>
      <c r="DH136" s="136"/>
      <c r="DI136" s="136"/>
      <c r="DJ136" s="136"/>
      <c r="DK136" s="136"/>
      <c r="DL136" s="136"/>
      <c r="DM136" s="136"/>
      <c r="DN136" s="136"/>
      <c r="DO136" s="136"/>
      <c r="DP136" s="136"/>
      <c r="DQ136" s="136"/>
      <c r="DR136" s="136"/>
      <c r="DS136" s="136"/>
      <c r="DT136" s="136"/>
      <c r="DU136" s="136"/>
      <c r="DV136" s="136"/>
      <c r="DW136" s="136"/>
      <c r="DX136" s="136"/>
      <c r="DY136" s="136"/>
      <c r="DZ136" s="136"/>
      <c r="EA136" s="136"/>
      <c r="EB136" s="136"/>
      <c r="EC136" s="136"/>
      <c r="ED136" s="136"/>
      <c r="EE136" s="136"/>
      <c r="EF136" s="136"/>
      <c r="EG136" s="136"/>
      <c r="EH136" s="136"/>
      <c r="EI136" s="136"/>
      <c r="EJ136" s="136"/>
      <c r="EK136" s="136"/>
      <c r="EL136" s="136"/>
      <c r="EM136" s="136"/>
      <c r="EN136" s="136"/>
      <c r="EO136" s="136"/>
      <c r="EP136" s="136"/>
      <c r="EQ136" s="136"/>
      <c r="ER136" s="136"/>
      <c r="ES136" s="136"/>
      <c r="ET136" s="136"/>
      <c r="EU136" s="136"/>
      <c r="EV136" s="136"/>
      <c r="EW136" s="136"/>
      <c r="EX136" s="136"/>
      <c r="EY136" s="136"/>
      <c r="EZ136" s="136"/>
      <c r="FA136" s="136"/>
      <c r="FB136" s="136"/>
      <c r="FC136" s="136"/>
      <c r="FD136" s="136"/>
      <c r="FE136" s="136"/>
      <c r="FF136" s="136"/>
      <c r="FG136" s="136"/>
      <c r="FH136" s="136"/>
      <c r="FI136" s="136"/>
      <c r="FJ136" s="136"/>
      <c r="FK136" s="136"/>
      <c r="FL136" s="136"/>
      <c r="FM136" s="136"/>
      <c r="FN136" s="136"/>
      <c r="FO136" s="136"/>
      <c r="FP136" s="136"/>
      <c r="FQ136" s="136"/>
      <c r="FR136" s="136"/>
      <c r="FS136" s="136"/>
      <c r="FT136" s="136"/>
      <c r="FU136" s="136"/>
      <c r="FV136" s="136"/>
      <c r="FW136" s="136"/>
      <c r="FX136" s="136"/>
      <c r="FY136" s="136"/>
      <c r="FZ136" s="136"/>
      <c r="GA136" s="136"/>
      <c r="GB136" s="136"/>
      <c r="GC136" s="136"/>
      <c r="GD136" s="136"/>
      <c r="GE136" s="136"/>
      <c r="GF136" s="136"/>
      <c r="GG136" s="136"/>
      <c r="GH136" s="136"/>
      <c r="GI136" s="136"/>
      <c r="GJ136" s="136"/>
      <c r="GK136" s="136"/>
      <c r="GL136" s="136"/>
      <c r="GM136" s="136"/>
      <c r="GN136" s="136"/>
      <c r="GO136" s="136"/>
      <c r="GP136" s="136"/>
      <c r="GQ136" s="136"/>
      <c r="GR136" s="136"/>
      <c r="GS136" s="136"/>
      <c r="GT136" s="136"/>
      <c r="GU136" s="136"/>
      <c r="GV136" s="136"/>
      <c r="GW136" s="136"/>
      <c r="GX136" s="136"/>
      <c r="GY136" s="136"/>
      <c r="GZ136" s="136"/>
      <c r="HA136" s="136"/>
      <c r="HB136" s="136"/>
      <c r="HC136" s="136"/>
      <c r="HD136" s="136"/>
      <c r="HE136" s="136"/>
      <c r="HF136" s="136"/>
      <c r="HG136" s="136"/>
      <c r="HH136" s="136"/>
      <c r="HI136" s="136"/>
      <c r="HJ136" s="136"/>
      <c r="HK136" s="136"/>
      <c r="HL136" s="136"/>
      <c r="HM136" s="136"/>
      <c r="HN136" s="136"/>
      <c r="HO136" s="136"/>
      <c r="HP136" s="136"/>
      <c r="HQ136" s="136"/>
      <c r="HR136" s="136"/>
      <c r="HS136" s="136"/>
      <c r="HT136" s="136"/>
      <c r="HU136" s="136"/>
      <c r="HV136" s="136"/>
      <c r="HW136" s="136"/>
      <c r="HX136" s="136"/>
      <c r="HY136" s="136"/>
      <c r="HZ136" s="136"/>
      <c r="IA136" s="136"/>
      <c r="IB136" s="136"/>
      <c r="IC136" s="136"/>
      <c r="ID136" s="136"/>
      <c r="IE136" s="136"/>
      <c r="IF136" s="136"/>
      <c r="IG136" s="136"/>
      <c r="IH136" s="136"/>
      <c r="II136" s="136"/>
      <c r="IJ136" s="136"/>
      <c r="IK136" s="136"/>
      <c r="IL136" s="136"/>
      <c r="IM136" s="136"/>
      <c r="IN136" s="136"/>
      <c r="IO136" s="136"/>
      <c r="IP136" s="136"/>
      <c r="IQ136" s="136"/>
      <c r="IR136" s="136"/>
      <c r="IS136" s="136"/>
      <c r="IT136" s="136"/>
      <c r="IU136" s="136"/>
      <c r="IV136" s="136"/>
      <c r="IW136" s="136"/>
    </row>
    <row r="137" spans="1:257" s="146" customFormat="1" x14ac:dyDescent="0.2">
      <c r="A137" s="136"/>
      <c r="B137" s="147"/>
      <c r="C137" s="171"/>
      <c r="D137" s="186"/>
      <c r="E137" s="173"/>
      <c r="F137" s="173"/>
      <c r="G137" s="274"/>
      <c r="H137" s="274"/>
      <c r="I137" s="274"/>
      <c r="K137" s="136"/>
      <c r="L137" s="136"/>
      <c r="M137" s="136"/>
      <c r="N137" s="136"/>
      <c r="O137" s="136"/>
      <c r="P137" s="136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6"/>
      <c r="AD137" s="136"/>
      <c r="AE137" s="136"/>
      <c r="AF137" s="136"/>
      <c r="AG137" s="136"/>
      <c r="AH137" s="136"/>
      <c r="AI137" s="136"/>
      <c r="AJ137" s="136"/>
      <c r="AK137" s="136"/>
      <c r="AL137" s="136"/>
      <c r="AM137" s="136"/>
      <c r="AN137" s="136"/>
      <c r="AO137" s="136"/>
      <c r="AP137" s="136"/>
      <c r="AQ137" s="136"/>
      <c r="AR137" s="136"/>
      <c r="AS137" s="136"/>
      <c r="AT137" s="136"/>
      <c r="AU137" s="136"/>
      <c r="AV137" s="136"/>
      <c r="AW137" s="136"/>
      <c r="AX137" s="136"/>
      <c r="AY137" s="136"/>
      <c r="AZ137" s="136"/>
      <c r="BA137" s="136"/>
      <c r="BB137" s="136"/>
      <c r="BC137" s="136"/>
      <c r="BD137" s="136"/>
      <c r="BE137" s="136"/>
      <c r="BF137" s="136"/>
      <c r="BG137" s="136"/>
      <c r="BH137" s="136"/>
      <c r="BI137" s="136"/>
      <c r="BJ137" s="136"/>
      <c r="BK137" s="136"/>
      <c r="BL137" s="136"/>
      <c r="BM137" s="136"/>
      <c r="BN137" s="136"/>
      <c r="BO137" s="136"/>
      <c r="BP137" s="136"/>
      <c r="BQ137" s="136"/>
      <c r="BR137" s="136"/>
      <c r="BS137" s="136"/>
      <c r="BT137" s="136"/>
      <c r="BU137" s="136"/>
      <c r="BV137" s="136"/>
      <c r="BW137" s="136"/>
      <c r="BX137" s="136"/>
      <c r="BY137" s="136"/>
      <c r="BZ137" s="136"/>
      <c r="CA137" s="136"/>
      <c r="CB137" s="136"/>
      <c r="CC137" s="136"/>
      <c r="CD137" s="136"/>
      <c r="CE137" s="136"/>
      <c r="CF137" s="136"/>
      <c r="CG137" s="136"/>
      <c r="CH137" s="136"/>
      <c r="CI137" s="136"/>
      <c r="CJ137" s="136"/>
      <c r="CK137" s="136"/>
      <c r="CL137" s="136"/>
      <c r="CM137" s="136"/>
      <c r="CN137" s="136"/>
      <c r="CO137" s="136"/>
      <c r="CP137" s="136"/>
      <c r="CQ137" s="136"/>
      <c r="CR137" s="136"/>
      <c r="CS137" s="136"/>
      <c r="CT137" s="136"/>
      <c r="CU137" s="136"/>
      <c r="CV137" s="136"/>
      <c r="CW137" s="136"/>
      <c r="CX137" s="136"/>
      <c r="CY137" s="136"/>
      <c r="CZ137" s="136"/>
      <c r="DA137" s="136"/>
      <c r="DB137" s="136"/>
      <c r="DC137" s="136"/>
      <c r="DD137" s="136"/>
      <c r="DE137" s="136"/>
      <c r="DF137" s="136"/>
      <c r="DG137" s="136"/>
      <c r="DH137" s="136"/>
      <c r="DI137" s="136"/>
      <c r="DJ137" s="136"/>
      <c r="DK137" s="136"/>
      <c r="DL137" s="136"/>
      <c r="DM137" s="136"/>
      <c r="DN137" s="136"/>
      <c r="DO137" s="136"/>
      <c r="DP137" s="136"/>
      <c r="DQ137" s="136"/>
      <c r="DR137" s="136"/>
      <c r="DS137" s="136"/>
      <c r="DT137" s="136"/>
      <c r="DU137" s="136"/>
      <c r="DV137" s="136"/>
      <c r="DW137" s="136"/>
      <c r="DX137" s="136"/>
      <c r="DY137" s="136"/>
      <c r="DZ137" s="136"/>
      <c r="EA137" s="136"/>
      <c r="EB137" s="136"/>
      <c r="EC137" s="136"/>
      <c r="ED137" s="136"/>
      <c r="EE137" s="136"/>
      <c r="EF137" s="136"/>
      <c r="EG137" s="136"/>
      <c r="EH137" s="136"/>
      <c r="EI137" s="136"/>
      <c r="EJ137" s="136"/>
      <c r="EK137" s="136"/>
      <c r="EL137" s="136"/>
      <c r="EM137" s="136"/>
      <c r="EN137" s="136"/>
      <c r="EO137" s="136"/>
      <c r="EP137" s="136"/>
      <c r="EQ137" s="136"/>
      <c r="ER137" s="136"/>
      <c r="ES137" s="136"/>
      <c r="ET137" s="136"/>
      <c r="EU137" s="136"/>
      <c r="EV137" s="136"/>
      <c r="EW137" s="136"/>
      <c r="EX137" s="136"/>
      <c r="EY137" s="136"/>
      <c r="EZ137" s="136"/>
      <c r="FA137" s="136"/>
      <c r="FB137" s="136"/>
      <c r="FC137" s="136"/>
      <c r="FD137" s="136"/>
      <c r="FE137" s="136"/>
      <c r="FF137" s="136"/>
      <c r="FG137" s="136"/>
      <c r="FH137" s="136"/>
      <c r="FI137" s="136"/>
      <c r="FJ137" s="136"/>
      <c r="FK137" s="136"/>
      <c r="FL137" s="136"/>
      <c r="FM137" s="136"/>
      <c r="FN137" s="136"/>
      <c r="FO137" s="136"/>
      <c r="FP137" s="136"/>
      <c r="FQ137" s="136"/>
      <c r="FR137" s="136"/>
      <c r="FS137" s="136"/>
      <c r="FT137" s="136"/>
      <c r="FU137" s="136"/>
      <c r="FV137" s="136"/>
      <c r="FW137" s="136"/>
      <c r="FX137" s="136"/>
      <c r="FY137" s="136"/>
      <c r="FZ137" s="136"/>
      <c r="GA137" s="136"/>
      <c r="GB137" s="136"/>
      <c r="GC137" s="136"/>
      <c r="GD137" s="136"/>
      <c r="GE137" s="136"/>
      <c r="GF137" s="136"/>
      <c r="GG137" s="136"/>
      <c r="GH137" s="136"/>
      <c r="GI137" s="136"/>
      <c r="GJ137" s="136"/>
      <c r="GK137" s="136"/>
      <c r="GL137" s="136"/>
      <c r="GM137" s="136"/>
      <c r="GN137" s="136"/>
      <c r="GO137" s="136"/>
      <c r="GP137" s="136"/>
      <c r="GQ137" s="136"/>
      <c r="GR137" s="136"/>
      <c r="GS137" s="136"/>
      <c r="GT137" s="136"/>
      <c r="GU137" s="136"/>
      <c r="GV137" s="136"/>
      <c r="GW137" s="136"/>
      <c r="GX137" s="136"/>
      <c r="GY137" s="136"/>
      <c r="GZ137" s="136"/>
      <c r="HA137" s="136"/>
      <c r="HB137" s="136"/>
      <c r="HC137" s="136"/>
      <c r="HD137" s="136"/>
      <c r="HE137" s="136"/>
      <c r="HF137" s="136"/>
      <c r="HG137" s="136"/>
      <c r="HH137" s="136"/>
      <c r="HI137" s="136"/>
      <c r="HJ137" s="136"/>
      <c r="HK137" s="136"/>
      <c r="HL137" s="136"/>
      <c r="HM137" s="136"/>
      <c r="HN137" s="136"/>
      <c r="HO137" s="136"/>
      <c r="HP137" s="136"/>
      <c r="HQ137" s="136"/>
      <c r="HR137" s="136"/>
      <c r="HS137" s="136"/>
      <c r="HT137" s="136"/>
      <c r="HU137" s="136"/>
      <c r="HV137" s="136"/>
      <c r="HW137" s="136"/>
      <c r="HX137" s="136"/>
      <c r="HY137" s="136"/>
      <c r="HZ137" s="136"/>
      <c r="IA137" s="136"/>
      <c r="IB137" s="136"/>
      <c r="IC137" s="136"/>
      <c r="ID137" s="136"/>
      <c r="IE137" s="136"/>
      <c r="IF137" s="136"/>
      <c r="IG137" s="136"/>
      <c r="IH137" s="136"/>
      <c r="II137" s="136"/>
      <c r="IJ137" s="136"/>
      <c r="IK137" s="136"/>
      <c r="IL137" s="136"/>
      <c r="IM137" s="136"/>
      <c r="IN137" s="136"/>
      <c r="IO137" s="136"/>
      <c r="IP137" s="136"/>
      <c r="IQ137" s="136"/>
      <c r="IR137" s="136"/>
      <c r="IS137" s="136"/>
      <c r="IT137" s="136"/>
      <c r="IU137" s="136"/>
      <c r="IV137" s="136"/>
      <c r="IW137" s="136"/>
    </row>
    <row r="138" spans="1:257" s="146" customFormat="1" x14ac:dyDescent="0.2">
      <c r="A138" s="136"/>
      <c r="B138" s="147"/>
      <c r="C138" s="171"/>
      <c r="D138" s="186"/>
      <c r="E138" s="173"/>
      <c r="F138" s="173"/>
      <c r="G138" s="14"/>
      <c r="H138" s="14"/>
      <c r="I138" s="14"/>
      <c r="K138" s="136"/>
      <c r="L138" s="136"/>
      <c r="M138" s="136"/>
      <c r="N138" s="136"/>
      <c r="O138" s="136"/>
      <c r="P138" s="136"/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6"/>
      <c r="AD138" s="136"/>
      <c r="AE138" s="136"/>
      <c r="AF138" s="136"/>
      <c r="AG138" s="136"/>
      <c r="AH138" s="136"/>
      <c r="AI138" s="136"/>
      <c r="AJ138" s="136"/>
      <c r="AK138" s="136"/>
      <c r="AL138" s="136"/>
      <c r="AM138" s="136"/>
      <c r="AN138" s="136"/>
      <c r="AO138" s="136"/>
      <c r="AP138" s="136"/>
      <c r="AQ138" s="136"/>
      <c r="AR138" s="136"/>
      <c r="AS138" s="136"/>
      <c r="AT138" s="136"/>
      <c r="AU138" s="136"/>
      <c r="AV138" s="136"/>
      <c r="AW138" s="136"/>
      <c r="AX138" s="136"/>
      <c r="AY138" s="136"/>
      <c r="AZ138" s="136"/>
      <c r="BA138" s="136"/>
      <c r="BB138" s="136"/>
      <c r="BC138" s="136"/>
      <c r="BD138" s="136"/>
      <c r="BE138" s="136"/>
      <c r="BF138" s="136"/>
      <c r="BG138" s="136"/>
      <c r="BH138" s="136"/>
      <c r="BI138" s="136"/>
      <c r="BJ138" s="136"/>
      <c r="BK138" s="136"/>
      <c r="BL138" s="136"/>
      <c r="BM138" s="136"/>
      <c r="BN138" s="136"/>
      <c r="BO138" s="136"/>
      <c r="BP138" s="136"/>
      <c r="BQ138" s="136"/>
      <c r="BR138" s="136"/>
      <c r="BS138" s="136"/>
      <c r="BT138" s="136"/>
      <c r="BU138" s="136"/>
      <c r="BV138" s="136"/>
      <c r="BW138" s="136"/>
      <c r="BX138" s="136"/>
      <c r="BY138" s="136"/>
      <c r="BZ138" s="136"/>
      <c r="CA138" s="136"/>
      <c r="CB138" s="136"/>
      <c r="CC138" s="136"/>
      <c r="CD138" s="136"/>
      <c r="CE138" s="136"/>
      <c r="CF138" s="136"/>
      <c r="CG138" s="136"/>
      <c r="CH138" s="136"/>
      <c r="CI138" s="136"/>
      <c r="CJ138" s="136"/>
      <c r="CK138" s="136"/>
      <c r="CL138" s="136"/>
      <c r="CM138" s="136"/>
      <c r="CN138" s="136"/>
      <c r="CO138" s="136"/>
      <c r="CP138" s="136"/>
      <c r="CQ138" s="136"/>
      <c r="CR138" s="136"/>
      <c r="CS138" s="136"/>
      <c r="CT138" s="136"/>
      <c r="CU138" s="136"/>
      <c r="CV138" s="136"/>
      <c r="CW138" s="136"/>
      <c r="CX138" s="136"/>
      <c r="CY138" s="136"/>
      <c r="CZ138" s="136"/>
      <c r="DA138" s="136"/>
      <c r="DB138" s="136"/>
      <c r="DC138" s="136"/>
      <c r="DD138" s="136"/>
      <c r="DE138" s="136"/>
      <c r="DF138" s="136"/>
      <c r="DG138" s="136"/>
      <c r="DH138" s="136"/>
      <c r="DI138" s="136"/>
      <c r="DJ138" s="136"/>
      <c r="DK138" s="136"/>
      <c r="DL138" s="136"/>
      <c r="DM138" s="136"/>
      <c r="DN138" s="136"/>
      <c r="DO138" s="136"/>
      <c r="DP138" s="136"/>
      <c r="DQ138" s="136"/>
      <c r="DR138" s="136"/>
      <c r="DS138" s="136"/>
      <c r="DT138" s="136"/>
      <c r="DU138" s="136"/>
      <c r="DV138" s="136"/>
      <c r="DW138" s="136"/>
      <c r="DX138" s="136"/>
      <c r="DY138" s="136"/>
      <c r="DZ138" s="136"/>
      <c r="EA138" s="136"/>
      <c r="EB138" s="136"/>
      <c r="EC138" s="136"/>
      <c r="ED138" s="136"/>
      <c r="EE138" s="136"/>
      <c r="EF138" s="136"/>
      <c r="EG138" s="136"/>
      <c r="EH138" s="136"/>
      <c r="EI138" s="136"/>
      <c r="EJ138" s="136"/>
      <c r="EK138" s="136"/>
      <c r="EL138" s="136"/>
      <c r="EM138" s="136"/>
      <c r="EN138" s="136"/>
      <c r="EO138" s="136"/>
      <c r="EP138" s="136"/>
      <c r="EQ138" s="136"/>
      <c r="ER138" s="136"/>
      <c r="ES138" s="136"/>
      <c r="ET138" s="136"/>
      <c r="EU138" s="136"/>
      <c r="EV138" s="136"/>
      <c r="EW138" s="136"/>
      <c r="EX138" s="136"/>
      <c r="EY138" s="136"/>
      <c r="EZ138" s="136"/>
      <c r="FA138" s="136"/>
      <c r="FB138" s="136"/>
      <c r="FC138" s="136"/>
      <c r="FD138" s="136"/>
      <c r="FE138" s="136"/>
      <c r="FF138" s="136"/>
      <c r="FG138" s="136"/>
      <c r="FH138" s="136"/>
      <c r="FI138" s="136"/>
      <c r="FJ138" s="136"/>
      <c r="FK138" s="136"/>
      <c r="FL138" s="136"/>
      <c r="FM138" s="136"/>
      <c r="FN138" s="136"/>
      <c r="FO138" s="136"/>
      <c r="FP138" s="136"/>
      <c r="FQ138" s="136"/>
      <c r="FR138" s="136"/>
      <c r="FS138" s="136"/>
      <c r="FT138" s="136"/>
      <c r="FU138" s="136"/>
      <c r="FV138" s="136"/>
      <c r="FW138" s="136"/>
      <c r="FX138" s="136"/>
      <c r="FY138" s="136"/>
      <c r="FZ138" s="136"/>
      <c r="GA138" s="136"/>
      <c r="GB138" s="136"/>
      <c r="GC138" s="136"/>
      <c r="GD138" s="136"/>
      <c r="GE138" s="136"/>
      <c r="GF138" s="136"/>
      <c r="GG138" s="136"/>
      <c r="GH138" s="136"/>
      <c r="GI138" s="136"/>
      <c r="GJ138" s="136"/>
      <c r="GK138" s="136"/>
      <c r="GL138" s="136"/>
      <c r="GM138" s="136"/>
      <c r="GN138" s="136"/>
      <c r="GO138" s="136"/>
      <c r="GP138" s="136"/>
      <c r="GQ138" s="136"/>
      <c r="GR138" s="136"/>
      <c r="GS138" s="136"/>
      <c r="GT138" s="136"/>
      <c r="GU138" s="136"/>
      <c r="GV138" s="136"/>
      <c r="GW138" s="136"/>
      <c r="GX138" s="136"/>
      <c r="GY138" s="136"/>
      <c r="GZ138" s="136"/>
      <c r="HA138" s="136"/>
      <c r="HB138" s="136"/>
      <c r="HC138" s="136"/>
      <c r="HD138" s="136"/>
      <c r="HE138" s="136"/>
      <c r="HF138" s="136"/>
      <c r="HG138" s="136"/>
      <c r="HH138" s="136"/>
      <c r="HI138" s="136"/>
      <c r="HJ138" s="136"/>
      <c r="HK138" s="136"/>
      <c r="HL138" s="136"/>
      <c r="HM138" s="136"/>
      <c r="HN138" s="136"/>
      <c r="HO138" s="136"/>
      <c r="HP138" s="136"/>
      <c r="HQ138" s="136"/>
      <c r="HR138" s="136"/>
      <c r="HS138" s="136"/>
      <c r="HT138" s="136"/>
      <c r="HU138" s="136"/>
      <c r="HV138" s="136"/>
      <c r="HW138" s="136"/>
      <c r="HX138" s="136"/>
      <c r="HY138" s="136"/>
      <c r="HZ138" s="136"/>
      <c r="IA138" s="136"/>
      <c r="IB138" s="136"/>
      <c r="IC138" s="136"/>
      <c r="ID138" s="136"/>
      <c r="IE138" s="136"/>
      <c r="IF138" s="136"/>
      <c r="IG138" s="136"/>
      <c r="IH138" s="136"/>
      <c r="II138" s="136"/>
      <c r="IJ138" s="136"/>
      <c r="IK138" s="136"/>
      <c r="IL138" s="136"/>
      <c r="IM138" s="136"/>
      <c r="IN138" s="136"/>
      <c r="IO138" s="136"/>
      <c r="IP138" s="136"/>
      <c r="IQ138" s="136"/>
      <c r="IR138" s="136"/>
      <c r="IS138" s="136"/>
      <c r="IT138" s="136"/>
      <c r="IU138" s="136"/>
      <c r="IV138" s="136"/>
      <c r="IW138" s="136"/>
    </row>
    <row r="139" spans="1:257" s="146" customFormat="1" x14ac:dyDescent="0.2">
      <c r="A139" s="136"/>
      <c r="B139" s="147"/>
      <c r="C139" s="171"/>
      <c r="D139" s="186"/>
      <c r="E139" s="173"/>
      <c r="F139" s="173"/>
      <c r="G139" s="14"/>
      <c r="H139" s="14"/>
      <c r="I139" s="14"/>
      <c r="K139" s="136"/>
      <c r="L139" s="136"/>
      <c r="M139" s="136"/>
      <c r="N139" s="136"/>
      <c r="O139" s="136"/>
      <c r="P139" s="136"/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6"/>
      <c r="AD139" s="136"/>
      <c r="AE139" s="136"/>
      <c r="AF139" s="136"/>
      <c r="AG139" s="136"/>
      <c r="AH139" s="136"/>
      <c r="AI139" s="136"/>
      <c r="AJ139" s="136"/>
      <c r="AK139" s="136"/>
      <c r="AL139" s="136"/>
      <c r="AM139" s="136"/>
      <c r="AN139" s="136"/>
      <c r="AO139" s="136"/>
      <c r="AP139" s="136"/>
      <c r="AQ139" s="136"/>
      <c r="AR139" s="136"/>
      <c r="AS139" s="136"/>
      <c r="AT139" s="136"/>
      <c r="AU139" s="136"/>
      <c r="AV139" s="136"/>
      <c r="AW139" s="136"/>
      <c r="AX139" s="136"/>
      <c r="AY139" s="136"/>
      <c r="AZ139" s="136"/>
      <c r="BA139" s="136"/>
      <c r="BB139" s="136"/>
      <c r="BC139" s="136"/>
      <c r="BD139" s="136"/>
      <c r="BE139" s="136"/>
      <c r="BF139" s="136"/>
      <c r="BG139" s="136"/>
      <c r="BH139" s="136"/>
      <c r="BI139" s="136"/>
      <c r="BJ139" s="136"/>
      <c r="BK139" s="136"/>
      <c r="BL139" s="136"/>
      <c r="BM139" s="136"/>
      <c r="BN139" s="136"/>
      <c r="BO139" s="136"/>
      <c r="BP139" s="136"/>
      <c r="BQ139" s="136"/>
      <c r="BR139" s="136"/>
      <c r="BS139" s="136"/>
      <c r="BT139" s="136"/>
      <c r="BU139" s="136"/>
      <c r="BV139" s="136"/>
      <c r="BW139" s="136"/>
      <c r="BX139" s="136"/>
      <c r="BY139" s="136"/>
      <c r="BZ139" s="136"/>
      <c r="CA139" s="136"/>
      <c r="CB139" s="136"/>
      <c r="CC139" s="136"/>
      <c r="CD139" s="136"/>
      <c r="CE139" s="136"/>
      <c r="CF139" s="136"/>
      <c r="CG139" s="136"/>
      <c r="CH139" s="136"/>
      <c r="CI139" s="136"/>
      <c r="CJ139" s="136"/>
      <c r="CK139" s="136"/>
      <c r="CL139" s="136"/>
      <c r="CM139" s="136"/>
      <c r="CN139" s="136"/>
      <c r="CO139" s="136"/>
      <c r="CP139" s="136"/>
      <c r="CQ139" s="136"/>
      <c r="CR139" s="136"/>
      <c r="CS139" s="136"/>
      <c r="CT139" s="136"/>
      <c r="CU139" s="136"/>
      <c r="CV139" s="136"/>
      <c r="CW139" s="136"/>
      <c r="CX139" s="136"/>
      <c r="CY139" s="136"/>
      <c r="CZ139" s="136"/>
      <c r="DA139" s="136"/>
      <c r="DB139" s="136"/>
      <c r="DC139" s="136"/>
      <c r="DD139" s="136"/>
      <c r="DE139" s="136"/>
      <c r="DF139" s="136"/>
      <c r="DG139" s="136"/>
      <c r="DH139" s="136"/>
      <c r="DI139" s="136"/>
      <c r="DJ139" s="136"/>
      <c r="DK139" s="136"/>
      <c r="DL139" s="136"/>
      <c r="DM139" s="136"/>
      <c r="DN139" s="136"/>
      <c r="DO139" s="136"/>
      <c r="DP139" s="136"/>
      <c r="DQ139" s="136"/>
      <c r="DR139" s="136"/>
      <c r="DS139" s="136"/>
      <c r="DT139" s="136"/>
      <c r="DU139" s="136"/>
      <c r="DV139" s="136"/>
      <c r="DW139" s="136"/>
      <c r="DX139" s="136"/>
      <c r="DY139" s="136"/>
      <c r="DZ139" s="136"/>
      <c r="EA139" s="136"/>
      <c r="EB139" s="136"/>
      <c r="EC139" s="136"/>
      <c r="ED139" s="136"/>
      <c r="EE139" s="136"/>
      <c r="EF139" s="136"/>
      <c r="EG139" s="136"/>
      <c r="EH139" s="136"/>
      <c r="EI139" s="136"/>
      <c r="EJ139" s="136"/>
      <c r="EK139" s="136"/>
      <c r="EL139" s="136"/>
      <c r="EM139" s="136"/>
      <c r="EN139" s="136"/>
      <c r="EO139" s="136"/>
      <c r="EP139" s="136"/>
      <c r="EQ139" s="136"/>
      <c r="ER139" s="136"/>
      <c r="ES139" s="136"/>
      <c r="ET139" s="136"/>
      <c r="EU139" s="136"/>
      <c r="EV139" s="136"/>
      <c r="EW139" s="136"/>
      <c r="EX139" s="136"/>
      <c r="EY139" s="136"/>
      <c r="EZ139" s="136"/>
      <c r="FA139" s="136"/>
      <c r="FB139" s="136"/>
      <c r="FC139" s="136"/>
      <c r="FD139" s="136"/>
      <c r="FE139" s="136"/>
      <c r="FF139" s="136"/>
      <c r="FG139" s="136"/>
      <c r="FH139" s="136"/>
      <c r="FI139" s="136"/>
      <c r="FJ139" s="136"/>
      <c r="FK139" s="136"/>
      <c r="FL139" s="136"/>
      <c r="FM139" s="136"/>
      <c r="FN139" s="136"/>
      <c r="FO139" s="136"/>
      <c r="FP139" s="136"/>
      <c r="FQ139" s="136"/>
      <c r="FR139" s="136"/>
      <c r="FS139" s="136"/>
      <c r="FT139" s="136"/>
      <c r="FU139" s="136"/>
      <c r="FV139" s="136"/>
      <c r="FW139" s="136"/>
      <c r="FX139" s="136"/>
      <c r="FY139" s="136"/>
      <c r="FZ139" s="136"/>
      <c r="GA139" s="136"/>
      <c r="GB139" s="136"/>
      <c r="GC139" s="136"/>
      <c r="GD139" s="136"/>
      <c r="GE139" s="136"/>
      <c r="GF139" s="136"/>
      <c r="GG139" s="136"/>
      <c r="GH139" s="136"/>
      <c r="GI139" s="136"/>
      <c r="GJ139" s="136"/>
      <c r="GK139" s="136"/>
      <c r="GL139" s="136"/>
      <c r="GM139" s="136"/>
      <c r="GN139" s="136"/>
      <c r="GO139" s="136"/>
      <c r="GP139" s="136"/>
      <c r="GQ139" s="136"/>
      <c r="GR139" s="136"/>
      <c r="GS139" s="136"/>
      <c r="GT139" s="136"/>
      <c r="GU139" s="136"/>
      <c r="GV139" s="136"/>
      <c r="GW139" s="136"/>
      <c r="GX139" s="136"/>
      <c r="GY139" s="136"/>
      <c r="GZ139" s="136"/>
      <c r="HA139" s="136"/>
      <c r="HB139" s="136"/>
      <c r="HC139" s="136"/>
      <c r="HD139" s="136"/>
      <c r="HE139" s="136"/>
      <c r="HF139" s="136"/>
      <c r="HG139" s="136"/>
      <c r="HH139" s="136"/>
      <c r="HI139" s="136"/>
      <c r="HJ139" s="136"/>
      <c r="HK139" s="136"/>
      <c r="HL139" s="136"/>
      <c r="HM139" s="136"/>
      <c r="HN139" s="136"/>
      <c r="HO139" s="136"/>
      <c r="HP139" s="136"/>
      <c r="HQ139" s="136"/>
      <c r="HR139" s="136"/>
      <c r="HS139" s="136"/>
      <c r="HT139" s="136"/>
      <c r="HU139" s="136"/>
      <c r="HV139" s="136"/>
      <c r="HW139" s="136"/>
      <c r="HX139" s="136"/>
      <c r="HY139" s="136"/>
      <c r="HZ139" s="136"/>
      <c r="IA139" s="136"/>
      <c r="IB139" s="136"/>
      <c r="IC139" s="136"/>
      <c r="ID139" s="136"/>
      <c r="IE139" s="136"/>
      <c r="IF139" s="136"/>
      <c r="IG139" s="136"/>
      <c r="IH139" s="136"/>
      <c r="II139" s="136"/>
      <c r="IJ139" s="136"/>
      <c r="IK139" s="136"/>
      <c r="IL139" s="136"/>
      <c r="IM139" s="136"/>
      <c r="IN139" s="136"/>
      <c r="IO139" s="136"/>
      <c r="IP139" s="136"/>
      <c r="IQ139" s="136"/>
      <c r="IR139" s="136"/>
      <c r="IS139" s="136"/>
      <c r="IT139" s="136"/>
      <c r="IU139" s="136"/>
      <c r="IV139" s="136"/>
      <c r="IW139" s="136"/>
    </row>
    <row r="140" spans="1:257" s="146" customFormat="1" x14ac:dyDescent="0.2">
      <c r="A140" s="136"/>
      <c r="B140" s="147"/>
      <c r="C140" s="171"/>
      <c r="D140" s="186"/>
      <c r="E140" s="173"/>
      <c r="F140" s="173"/>
      <c r="G140" s="14"/>
      <c r="H140" s="14"/>
      <c r="I140" s="14"/>
      <c r="K140" s="136"/>
      <c r="L140" s="136"/>
      <c r="M140" s="136"/>
      <c r="N140" s="136"/>
      <c r="O140" s="136"/>
      <c r="P140" s="136"/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6"/>
      <c r="AD140" s="136"/>
      <c r="AE140" s="136"/>
      <c r="AF140" s="136"/>
      <c r="AG140" s="136"/>
      <c r="AH140" s="136"/>
      <c r="AI140" s="136"/>
      <c r="AJ140" s="136"/>
      <c r="AK140" s="136"/>
      <c r="AL140" s="136"/>
      <c r="AM140" s="136"/>
      <c r="AN140" s="136"/>
      <c r="AO140" s="136"/>
      <c r="AP140" s="136"/>
      <c r="AQ140" s="136"/>
      <c r="AR140" s="136"/>
      <c r="AS140" s="136"/>
      <c r="AT140" s="136"/>
      <c r="AU140" s="136"/>
      <c r="AV140" s="136"/>
      <c r="AW140" s="136"/>
      <c r="AX140" s="136"/>
      <c r="AY140" s="136"/>
      <c r="AZ140" s="136"/>
      <c r="BA140" s="136"/>
      <c r="BB140" s="136"/>
      <c r="BC140" s="136"/>
      <c r="BD140" s="136"/>
      <c r="BE140" s="136"/>
      <c r="BF140" s="136"/>
      <c r="BG140" s="136"/>
      <c r="BH140" s="136"/>
      <c r="BI140" s="136"/>
      <c r="BJ140" s="136"/>
      <c r="BK140" s="136"/>
      <c r="BL140" s="136"/>
      <c r="BM140" s="136"/>
      <c r="BN140" s="136"/>
      <c r="BO140" s="136"/>
      <c r="BP140" s="136"/>
      <c r="BQ140" s="136"/>
      <c r="BR140" s="136"/>
      <c r="BS140" s="136"/>
      <c r="BT140" s="136"/>
      <c r="BU140" s="136"/>
      <c r="BV140" s="136"/>
      <c r="BW140" s="136"/>
      <c r="BX140" s="136"/>
      <c r="BY140" s="136"/>
      <c r="BZ140" s="136"/>
      <c r="CA140" s="136"/>
      <c r="CB140" s="136"/>
      <c r="CC140" s="136"/>
      <c r="CD140" s="136"/>
      <c r="CE140" s="136"/>
      <c r="CF140" s="136"/>
      <c r="CG140" s="136"/>
      <c r="CH140" s="136"/>
      <c r="CI140" s="136"/>
      <c r="CJ140" s="136"/>
      <c r="CK140" s="136"/>
      <c r="CL140" s="136"/>
      <c r="CM140" s="136"/>
      <c r="CN140" s="136"/>
      <c r="CO140" s="136"/>
      <c r="CP140" s="136"/>
      <c r="CQ140" s="136"/>
      <c r="CR140" s="136"/>
      <c r="CS140" s="136"/>
      <c r="CT140" s="136"/>
      <c r="CU140" s="136"/>
      <c r="CV140" s="136"/>
      <c r="CW140" s="136"/>
      <c r="CX140" s="136"/>
      <c r="CY140" s="136"/>
      <c r="CZ140" s="136"/>
      <c r="DA140" s="136"/>
      <c r="DB140" s="136"/>
      <c r="DC140" s="136"/>
      <c r="DD140" s="136"/>
      <c r="DE140" s="136"/>
      <c r="DF140" s="136"/>
      <c r="DG140" s="136"/>
      <c r="DH140" s="136"/>
      <c r="DI140" s="136"/>
      <c r="DJ140" s="136"/>
      <c r="DK140" s="136"/>
      <c r="DL140" s="136"/>
      <c r="DM140" s="136"/>
      <c r="DN140" s="136"/>
      <c r="DO140" s="136"/>
      <c r="DP140" s="136"/>
      <c r="DQ140" s="136"/>
      <c r="DR140" s="136"/>
      <c r="DS140" s="136"/>
      <c r="DT140" s="136"/>
      <c r="DU140" s="136"/>
      <c r="DV140" s="136"/>
      <c r="DW140" s="136"/>
      <c r="DX140" s="136"/>
      <c r="DY140" s="136"/>
      <c r="DZ140" s="136"/>
      <c r="EA140" s="136"/>
      <c r="EB140" s="136"/>
      <c r="EC140" s="136"/>
      <c r="ED140" s="136"/>
      <c r="EE140" s="136"/>
      <c r="EF140" s="136"/>
      <c r="EG140" s="136"/>
      <c r="EH140" s="136"/>
      <c r="EI140" s="136"/>
      <c r="EJ140" s="136"/>
      <c r="EK140" s="136"/>
      <c r="EL140" s="136"/>
      <c r="EM140" s="136"/>
      <c r="EN140" s="136"/>
      <c r="EO140" s="136"/>
      <c r="EP140" s="136"/>
      <c r="EQ140" s="136"/>
      <c r="ER140" s="136"/>
      <c r="ES140" s="136"/>
      <c r="ET140" s="136"/>
      <c r="EU140" s="136"/>
      <c r="EV140" s="136"/>
      <c r="EW140" s="136"/>
      <c r="EX140" s="136"/>
      <c r="EY140" s="136"/>
      <c r="EZ140" s="136"/>
      <c r="FA140" s="136"/>
      <c r="FB140" s="136"/>
      <c r="FC140" s="136"/>
      <c r="FD140" s="136"/>
      <c r="FE140" s="136"/>
      <c r="FF140" s="136"/>
      <c r="FG140" s="136"/>
      <c r="FH140" s="136"/>
      <c r="FI140" s="136"/>
      <c r="FJ140" s="136"/>
      <c r="FK140" s="136"/>
      <c r="FL140" s="136"/>
      <c r="FM140" s="136"/>
      <c r="FN140" s="136"/>
      <c r="FO140" s="136"/>
      <c r="FP140" s="136"/>
      <c r="FQ140" s="136"/>
      <c r="FR140" s="136"/>
      <c r="FS140" s="136"/>
      <c r="FT140" s="136"/>
      <c r="FU140" s="136"/>
      <c r="FV140" s="136"/>
      <c r="FW140" s="136"/>
      <c r="FX140" s="136"/>
      <c r="FY140" s="136"/>
      <c r="FZ140" s="136"/>
      <c r="GA140" s="136"/>
      <c r="GB140" s="136"/>
      <c r="GC140" s="136"/>
      <c r="GD140" s="136"/>
      <c r="GE140" s="136"/>
      <c r="GF140" s="136"/>
      <c r="GG140" s="136"/>
      <c r="GH140" s="136"/>
      <c r="GI140" s="136"/>
      <c r="GJ140" s="136"/>
      <c r="GK140" s="136"/>
      <c r="GL140" s="136"/>
      <c r="GM140" s="136"/>
      <c r="GN140" s="136"/>
      <c r="GO140" s="136"/>
      <c r="GP140" s="136"/>
      <c r="GQ140" s="136"/>
      <c r="GR140" s="136"/>
      <c r="GS140" s="136"/>
      <c r="GT140" s="136"/>
      <c r="GU140" s="136"/>
      <c r="GV140" s="136"/>
      <c r="GW140" s="136"/>
      <c r="GX140" s="136"/>
      <c r="GY140" s="136"/>
      <c r="GZ140" s="136"/>
      <c r="HA140" s="136"/>
      <c r="HB140" s="136"/>
      <c r="HC140" s="136"/>
      <c r="HD140" s="136"/>
      <c r="HE140" s="136"/>
      <c r="HF140" s="136"/>
      <c r="HG140" s="136"/>
      <c r="HH140" s="136"/>
      <c r="HI140" s="136"/>
      <c r="HJ140" s="136"/>
      <c r="HK140" s="136"/>
      <c r="HL140" s="136"/>
      <c r="HM140" s="136"/>
      <c r="HN140" s="136"/>
      <c r="HO140" s="136"/>
      <c r="HP140" s="136"/>
      <c r="HQ140" s="136"/>
      <c r="HR140" s="136"/>
      <c r="HS140" s="136"/>
      <c r="HT140" s="136"/>
      <c r="HU140" s="136"/>
      <c r="HV140" s="136"/>
      <c r="HW140" s="136"/>
      <c r="HX140" s="136"/>
      <c r="HY140" s="136"/>
      <c r="HZ140" s="136"/>
      <c r="IA140" s="136"/>
      <c r="IB140" s="136"/>
      <c r="IC140" s="136"/>
      <c r="ID140" s="136"/>
      <c r="IE140" s="136"/>
      <c r="IF140" s="136"/>
      <c r="IG140" s="136"/>
      <c r="IH140" s="136"/>
      <c r="II140" s="136"/>
      <c r="IJ140" s="136"/>
      <c r="IK140" s="136"/>
      <c r="IL140" s="136"/>
      <c r="IM140" s="136"/>
      <c r="IN140" s="136"/>
      <c r="IO140" s="136"/>
      <c r="IP140" s="136"/>
      <c r="IQ140" s="136"/>
      <c r="IR140" s="136"/>
      <c r="IS140" s="136"/>
      <c r="IT140" s="136"/>
      <c r="IU140" s="136"/>
      <c r="IV140" s="136"/>
      <c r="IW140" s="136"/>
    </row>
    <row r="141" spans="1:257" s="146" customFormat="1" x14ac:dyDescent="0.2">
      <c r="A141" s="136"/>
      <c r="B141" s="147"/>
      <c r="C141" s="171"/>
      <c r="D141" s="186"/>
      <c r="E141" s="173"/>
      <c r="F141" s="173"/>
      <c r="G141" s="14"/>
      <c r="H141" s="14"/>
      <c r="I141" s="14"/>
      <c r="K141" s="136"/>
      <c r="L141" s="136"/>
      <c r="M141" s="136"/>
      <c r="N141" s="136"/>
      <c r="O141" s="136"/>
      <c r="P141" s="136"/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6"/>
      <c r="AD141" s="136"/>
      <c r="AE141" s="136"/>
      <c r="AF141" s="136"/>
      <c r="AG141" s="136"/>
      <c r="AH141" s="136"/>
      <c r="AI141" s="136"/>
      <c r="AJ141" s="136"/>
      <c r="AK141" s="136"/>
      <c r="AL141" s="136"/>
      <c r="AM141" s="136"/>
      <c r="AN141" s="136"/>
      <c r="AO141" s="136"/>
      <c r="AP141" s="136"/>
      <c r="AQ141" s="136"/>
      <c r="AR141" s="136"/>
      <c r="AS141" s="136"/>
      <c r="AT141" s="136"/>
      <c r="AU141" s="136"/>
      <c r="AV141" s="136"/>
      <c r="AW141" s="136"/>
      <c r="AX141" s="136"/>
      <c r="AY141" s="136"/>
      <c r="AZ141" s="136"/>
      <c r="BA141" s="136"/>
      <c r="BB141" s="136"/>
      <c r="BC141" s="136"/>
      <c r="BD141" s="136"/>
      <c r="BE141" s="136"/>
      <c r="BF141" s="136"/>
      <c r="BG141" s="136"/>
      <c r="BH141" s="136"/>
      <c r="BI141" s="136"/>
      <c r="BJ141" s="136"/>
      <c r="BK141" s="136"/>
      <c r="BL141" s="136"/>
      <c r="BM141" s="136"/>
      <c r="BN141" s="136"/>
      <c r="BO141" s="136"/>
      <c r="BP141" s="136"/>
      <c r="BQ141" s="136"/>
      <c r="BR141" s="136"/>
      <c r="BS141" s="136"/>
      <c r="BT141" s="136"/>
      <c r="BU141" s="136"/>
      <c r="BV141" s="136"/>
      <c r="BW141" s="136"/>
      <c r="BX141" s="136"/>
      <c r="BY141" s="136"/>
      <c r="BZ141" s="136"/>
      <c r="CA141" s="136"/>
      <c r="CB141" s="136"/>
      <c r="CC141" s="136"/>
      <c r="CD141" s="136"/>
      <c r="CE141" s="136"/>
      <c r="CF141" s="136"/>
      <c r="CG141" s="136"/>
      <c r="CH141" s="136"/>
      <c r="CI141" s="136"/>
      <c r="CJ141" s="136"/>
      <c r="CK141" s="136"/>
      <c r="CL141" s="136"/>
      <c r="CM141" s="136"/>
      <c r="CN141" s="136"/>
      <c r="CO141" s="136"/>
      <c r="CP141" s="136"/>
      <c r="CQ141" s="136"/>
      <c r="CR141" s="136"/>
      <c r="CS141" s="136"/>
      <c r="CT141" s="136"/>
      <c r="CU141" s="136"/>
      <c r="CV141" s="136"/>
      <c r="CW141" s="136"/>
      <c r="CX141" s="136"/>
      <c r="CY141" s="136"/>
      <c r="CZ141" s="136"/>
      <c r="DA141" s="136"/>
      <c r="DB141" s="136"/>
      <c r="DC141" s="136"/>
      <c r="DD141" s="136"/>
      <c r="DE141" s="136"/>
      <c r="DF141" s="136"/>
      <c r="DG141" s="136"/>
      <c r="DH141" s="136"/>
      <c r="DI141" s="136"/>
      <c r="DJ141" s="136"/>
      <c r="DK141" s="136"/>
      <c r="DL141" s="136"/>
      <c r="DM141" s="136"/>
      <c r="DN141" s="136"/>
      <c r="DO141" s="136"/>
      <c r="DP141" s="136"/>
      <c r="DQ141" s="136"/>
      <c r="DR141" s="136"/>
      <c r="DS141" s="136"/>
      <c r="DT141" s="136"/>
      <c r="DU141" s="136"/>
      <c r="DV141" s="136"/>
      <c r="DW141" s="136"/>
      <c r="DX141" s="136"/>
      <c r="DY141" s="136"/>
      <c r="DZ141" s="136"/>
      <c r="EA141" s="136"/>
      <c r="EB141" s="136"/>
      <c r="EC141" s="136"/>
      <c r="ED141" s="136"/>
      <c r="EE141" s="136"/>
      <c r="EF141" s="136"/>
      <c r="EG141" s="136"/>
      <c r="EH141" s="136"/>
      <c r="EI141" s="136"/>
      <c r="EJ141" s="136"/>
      <c r="EK141" s="136"/>
      <c r="EL141" s="136"/>
      <c r="EM141" s="136"/>
      <c r="EN141" s="136"/>
      <c r="EO141" s="136"/>
      <c r="EP141" s="136"/>
      <c r="EQ141" s="136"/>
      <c r="ER141" s="136"/>
      <c r="ES141" s="136"/>
      <c r="ET141" s="136"/>
      <c r="EU141" s="136"/>
      <c r="EV141" s="136"/>
      <c r="EW141" s="136"/>
      <c r="EX141" s="136"/>
      <c r="EY141" s="136"/>
      <c r="EZ141" s="136"/>
      <c r="FA141" s="136"/>
      <c r="FB141" s="136"/>
      <c r="FC141" s="136"/>
      <c r="FD141" s="136"/>
      <c r="FE141" s="136"/>
      <c r="FF141" s="136"/>
      <c r="FG141" s="136"/>
      <c r="FH141" s="136"/>
      <c r="FI141" s="136"/>
      <c r="FJ141" s="136"/>
      <c r="FK141" s="136"/>
      <c r="FL141" s="136"/>
      <c r="FM141" s="136"/>
      <c r="FN141" s="136"/>
      <c r="FO141" s="136"/>
      <c r="FP141" s="136"/>
      <c r="FQ141" s="136"/>
      <c r="FR141" s="136"/>
      <c r="FS141" s="136"/>
      <c r="FT141" s="136"/>
      <c r="FU141" s="136"/>
      <c r="FV141" s="136"/>
      <c r="FW141" s="136"/>
      <c r="FX141" s="136"/>
      <c r="FY141" s="136"/>
      <c r="FZ141" s="136"/>
      <c r="GA141" s="136"/>
      <c r="GB141" s="136"/>
      <c r="GC141" s="136"/>
      <c r="GD141" s="136"/>
      <c r="GE141" s="136"/>
      <c r="GF141" s="136"/>
      <c r="GG141" s="136"/>
      <c r="GH141" s="136"/>
      <c r="GI141" s="136"/>
      <c r="GJ141" s="136"/>
      <c r="GK141" s="136"/>
      <c r="GL141" s="136"/>
      <c r="GM141" s="136"/>
      <c r="GN141" s="136"/>
      <c r="GO141" s="136"/>
      <c r="GP141" s="136"/>
      <c r="GQ141" s="136"/>
      <c r="GR141" s="136"/>
      <c r="GS141" s="136"/>
      <c r="GT141" s="136"/>
      <c r="GU141" s="136"/>
      <c r="GV141" s="136"/>
      <c r="GW141" s="136"/>
      <c r="GX141" s="136"/>
      <c r="GY141" s="136"/>
      <c r="GZ141" s="136"/>
      <c r="HA141" s="136"/>
      <c r="HB141" s="136"/>
      <c r="HC141" s="136"/>
      <c r="HD141" s="136"/>
      <c r="HE141" s="136"/>
      <c r="HF141" s="136"/>
      <c r="HG141" s="136"/>
      <c r="HH141" s="136"/>
      <c r="HI141" s="136"/>
      <c r="HJ141" s="136"/>
      <c r="HK141" s="136"/>
      <c r="HL141" s="136"/>
      <c r="HM141" s="136"/>
      <c r="HN141" s="136"/>
      <c r="HO141" s="136"/>
      <c r="HP141" s="136"/>
      <c r="HQ141" s="136"/>
      <c r="HR141" s="136"/>
      <c r="HS141" s="136"/>
      <c r="HT141" s="136"/>
      <c r="HU141" s="136"/>
      <c r="HV141" s="136"/>
      <c r="HW141" s="136"/>
      <c r="HX141" s="136"/>
      <c r="HY141" s="136"/>
      <c r="HZ141" s="136"/>
      <c r="IA141" s="136"/>
      <c r="IB141" s="136"/>
      <c r="IC141" s="136"/>
      <c r="ID141" s="136"/>
      <c r="IE141" s="136"/>
      <c r="IF141" s="136"/>
      <c r="IG141" s="136"/>
      <c r="IH141" s="136"/>
      <c r="II141" s="136"/>
      <c r="IJ141" s="136"/>
      <c r="IK141" s="136"/>
      <c r="IL141" s="136"/>
      <c r="IM141" s="136"/>
      <c r="IN141" s="136"/>
      <c r="IO141" s="136"/>
      <c r="IP141" s="136"/>
      <c r="IQ141" s="136"/>
      <c r="IR141" s="136"/>
      <c r="IS141" s="136"/>
      <c r="IT141" s="136"/>
      <c r="IU141" s="136"/>
      <c r="IV141" s="136"/>
      <c r="IW141" s="136"/>
    </row>
    <row r="142" spans="1:257" s="146" customFormat="1" x14ac:dyDescent="0.2">
      <c r="A142" s="136"/>
      <c r="B142" s="147"/>
      <c r="C142" s="171"/>
      <c r="D142" s="186"/>
      <c r="E142" s="173"/>
      <c r="F142" s="173"/>
      <c r="G142" s="274"/>
      <c r="H142" s="274"/>
      <c r="I142" s="274"/>
      <c r="K142" s="136"/>
      <c r="L142" s="136"/>
      <c r="M142" s="136"/>
      <c r="N142" s="136"/>
      <c r="O142" s="136"/>
      <c r="P142" s="136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6"/>
      <c r="AC142" s="136"/>
      <c r="AD142" s="136"/>
      <c r="AE142" s="136"/>
      <c r="AF142" s="136"/>
      <c r="AG142" s="136"/>
      <c r="AH142" s="136"/>
      <c r="AI142" s="136"/>
      <c r="AJ142" s="136"/>
      <c r="AK142" s="136"/>
      <c r="AL142" s="136"/>
      <c r="AM142" s="136"/>
      <c r="AN142" s="136"/>
      <c r="AO142" s="136"/>
      <c r="AP142" s="136"/>
      <c r="AQ142" s="136"/>
      <c r="AR142" s="136"/>
      <c r="AS142" s="136"/>
      <c r="AT142" s="136"/>
      <c r="AU142" s="136"/>
      <c r="AV142" s="136"/>
      <c r="AW142" s="136"/>
      <c r="AX142" s="136"/>
      <c r="AY142" s="136"/>
      <c r="AZ142" s="136"/>
      <c r="BA142" s="136"/>
      <c r="BB142" s="136"/>
      <c r="BC142" s="136"/>
      <c r="BD142" s="136"/>
      <c r="BE142" s="136"/>
      <c r="BF142" s="136"/>
      <c r="BG142" s="136"/>
      <c r="BH142" s="136"/>
      <c r="BI142" s="136"/>
      <c r="BJ142" s="136"/>
      <c r="BK142" s="136"/>
      <c r="BL142" s="136"/>
      <c r="BM142" s="136"/>
      <c r="BN142" s="136"/>
      <c r="BO142" s="136"/>
      <c r="BP142" s="136"/>
      <c r="BQ142" s="136"/>
      <c r="BR142" s="136"/>
      <c r="BS142" s="136"/>
      <c r="BT142" s="136"/>
      <c r="BU142" s="136"/>
      <c r="BV142" s="136"/>
      <c r="BW142" s="136"/>
      <c r="BX142" s="136"/>
      <c r="BY142" s="136"/>
      <c r="BZ142" s="136"/>
      <c r="CA142" s="136"/>
      <c r="CB142" s="136"/>
      <c r="CC142" s="136"/>
      <c r="CD142" s="136"/>
      <c r="CE142" s="136"/>
      <c r="CF142" s="136"/>
      <c r="CG142" s="136"/>
      <c r="CH142" s="136"/>
      <c r="CI142" s="136"/>
      <c r="CJ142" s="136"/>
      <c r="CK142" s="136"/>
      <c r="CL142" s="136"/>
      <c r="CM142" s="136"/>
      <c r="CN142" s="136"/>
      <c r="CO142" s="136"/>
      <c r="CP142" s="136"/>
      <c r="CQ142" s="136"/>
      <c r="CR142" s="136"/>
      <c r="CS142" s="136"/>
      <c r="CT142" s="136"/>
      <c r="CU142" s="136"/>
      <c r="CV142" s="136"/>
      <c r="CW142" s="136"/>
      <c r="CX142" s="136"/>
      <c r="CY142" s="136"/>
      <c r="CZ142" s="136"/>
      <c r="DA142" s="136"/>
      <c r="DB142" s="136"/>
      <c r="DC142" s="136"/>
      <c r="DD142" s="136"/>
      <c r="DE142" s="136"/>
      <c r="DF142" s="136"/>
      <c r="DG142" s="136"/>
      <c r="DH142" s="136"/>
      <c r="DI142" s="136"/>
      <c r="DJ142" s="136"/>
      <c r="DK142" s="136"/>
      <c r="DL142" s="136"/>
      <c r="DM142" s="136"/>
      <c r="DN142" s="136"/>
      <c r="DO142" s="136"/>
      <c r="DP142" s="136"/>
      <c r="DQ142" s="136"/>
      <c r="DR142" s="136"/>
      <c r="DS142" s="136"/>
      <c r="DT142" s="136"/>
      <c r="DU142" s="136"/>
      <c r="DV142" s="136"/>
      <c r="DW142" s="136"/>
      <c r="DX142" s="136"/>
      <c r="DY142" s="136"/>
      <c r="DZ142" s="136"/>
      <c r="EA142" s="136"/>
      <c r="EB142" s="136"/>
      <c r="EC142" s="136"/>
      <c r="ED142" s="136"/>
      <c r="EE142" s="136"/>
      <c r="EF142" s="136"/>
      <c r="EG142" s="136"/>
      <c r="EH142" s="136"/>
      <c r="EI142" s="136"/>
      <c r="EJ142" s="136"/>
      <c r="EK142" s="136"/>
      <c r="EL142" s="136"/>
      <c r="EM142" s="136"/>
      <c r="EN142" s="136"/>
      <c r="EO142" s="136"/>
      <c r="EP142" s="136"/>
      <c r="EQ142" s="136"/>
      <c r="ER142" s="136"/>
      <c r="ES142" s="136"/>
      <c r="ET142" s="136"/>
      <c r="EU142" s="136"/>
      <c r="EV142" s="136"/>
      <c r="EW142" s="136"/>
      <c r="EX142" s="136"/>
      <c r="EY142" s="136"/>
      <c r="EZ142" s="136"/>
      <c r="FA142" s="136"/>
      <c r="FB142" s="136"/>
      <c r="FC142" s="136"/>
      <c r="FD142" s="136"/>
      <c r="FE142" s="136"/>
      <c r="FF142" s="136"/>
      <c r="FG142" s="136"/>
      <c r="FH142" s="136"/>
      <c r="FI142" s="136"/>
      <c r="FJ142" s="136"/>
      <c r="FK142" s="136"/>
      <c r="FL142" s="136"/>
      <c r="FM142" s="136"/>
      <c r="FN142" s="136"/>
      <c r="FO142" s="136"/>
      <c r="FP142" s="136"/>
      <c r="FQ142" s="136"/>
      <c r="FR142" s="136"/>
      <c r="FS142" s="136"/>
      <c r="FT142" s="136"/>
      <c r="FU142" s="136"/>
      <c r="FV142" s="136"/>
      <c r="FW142" s="136"/>
      <c r="FX142" s="136"/>
      <c r="FY142" s="136"/>
      <c r="FZ142" s="136"/>
      <c r="GA142" s="136"/>
      <c r="GB142" s="136"/>
      <c r="GC142" s="136"/>
      <c r="GD142" s="136"/>
      <c r="GE142" s="136"/>
      <c r="GF142" s="136"/>
      <c r="GG142" s="136"/>
      <c r="GH142" s="136"/>
      <c r="GI142" s="136"/>
      <c r="GJ142" s="136"/>
      <c r="GK142" s="136"/>
      <c r="GL142" s="136"/>
      <c r="GM142" s="136"/>
      <c r="GN142" s="136"/>
      <c r="GO142" s="136"/>
      <c r="GP142" s="136"/>
      <c r="GQ142" s="136"/>
      <c r="GR142" s="136"/>
      <c r="GS142" s="136"/>
      <c r="GT142" s="136"/>
      <c r="GU142" s="136"/>
      <c r="GV142" s="136"/>
      <c r="GW142" s="136"/>
      <c r="GX142" s="136"/>
      <c r="GY142" s="136"/>
      <c r="GZ142" s="136"/>
      <c r="HA142" s="136"/>
      <c r="HB142" s="136"/>
      <c r="HC142" s="136"/>
      <c r="HD142" s="136"/>
      <c r="HE142" s="136"/>
      <c r="HF142" s="136"/>
      <c r="HG142" s="136"/>
      <c r="HH142" s="136"/>
      <c r="HI142" s="136"/>
      <c r="HJ142" s="136"/>
      <c r="HK142" s="136"/>
      <c r="HL142" s="136"/>
      <c r="HM142" s="136"/>
      <c r="HN142" s="136"/>
      <c r="HO142" s="136"/>
      <c r="HP142" s="136"/>
      <c r="HQ142" s="136"/>
      <c r="HR142" s="136"/>
      <c r="HS142" s="136"/>
      <c r="HT142" s="136"/>
      <c r="HU142" s="136"/>
      <c r="HV142" s="136"/>
      <c r="HW142" s="136"/>
      <c r="HX142" s="136"/>
      <c r="HY142" s="136"/>
      <c r="HZ142" s="136"/>
      <c r="IA142" s="136"/>
      <c r="IB142" s="136"/>
      <c r="IC142" s="136"/>
      <c r="ID142" s="136"/>
      <c r="IE142" s="136"/>
      <c r="IF142" s="136"/>
      <c r="IG142" s="136"/>
      <c r="IH142" s="136"/>
      <c r="II142" s="136"/>
      <c r="IJ142" s="136"/>
      <c r="IK142" s="136"/>
      <c r="IL142" s="136"/>
      <c r="IM142" s="136"/>
      <c r="IN142" s="136"/>
      <c r="IO142" s="136"/>
      <c r="IP142" s="136"/>
      <c r="IQ142" s="136"/>
      <c r="IR142" s="136"/>
      <c r="IS142" s="136"/>
      <c r="IT142" s="136"/>
      <c r="IU142" s="136"/>
      <c r="IV142" s="136"/>
      <c r="IW142" s="136"/>
    </row>
    <row r="143" spans="1:257" s="146" customFormat="1" x14ac:dyDescent="0.2">
      <c r="A143" s="136"/>
      <c r="B143" s="147"/>
      <c r="C143" s="171"/>
      <c r="D143" s="186"/>
      <c r="E143" s="173"/>
      <c r="F143" s="173"/>
      <c r="G143" s="337"/>
      <c r="H143" s="14"/>
      <c r="I143" s="14"/>
      <c r="K143" s="136"/>
      <c r="L143" s="136"/>
      <c r="M143" s="136"/>
      <c r="N143" s="136"/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6"/>
      <c r="AD143" s="136"/>
      <c r="AE143" s="136"/>
      <c r="AF143" s="136"/>
      <c r="AG143" s="136"/>
      <c r="AH143" s="136"/>
      <c r="AI143" s="136"/>
      <c r="AJ143" s="136"/>
      <c r="AK143" s="136"/>
      <c r="AL143" s="136"/>
      <c r="AM143" s="136"/>
      <c r="AN143" s="136"/>
      <c r="AO143" s="136"/>
      <c r="AP143" s="136"/>
      <c r="AQ143" s="136"/>
      <c r="AR143" s="136"/>
      <c r="AS143" s="136"/>
      <c r="AT143" s="136"/>
      <c r="AU143" s="136"/>
      <c r="AV143" s="136"/>
      <c r="AW143" s="136"/>
      <c r="AX143" s="136"/>
      <c r="AY143" s="136"/>
      <c r="AZ143" s="136"/>
      <c r="BA143" s="136"/>
      <c r="BB143" s="136"/>
      <c r="BC143" s="136"/>
      <c r="BD143" s="136"/>
      <c r="BE143" s="136"/>
      <c r="BF143" s="136"/>
      <c r="BG143" s="136"/>
      <c r="BH143" s="136"/>
      <c r="BI143" s="136"/>
      <c r="BJ143" s="136"/>
      <c r="BK143" s="136"/>
      <c r="BL143" s="136"/>
      <c r="BM143" s="136"/>
      <c r="BN143" s="136"/>
      <c r="BO143" s="136"/>
      <c r="BP143" s="136"/>
      <c r="BQ143" s="136"/>
      <c r="BR143" s="136"/>
      <c r="BS143" s="136"/>
      <c r="BT143" s="136"/>
      <c r="BU143" s="136"/>
      <c r="BV143" s="136"/>
      <c r="BW143" s="136"/>
      <c r="BX143" s="136"/>
      <c r="BY143" s="136"/>
      <c r="BZ143" s="136"/>
      <c r="CA143" s="136"/>
      <c r="CB143" s="136"/>
      <c r="CC143" s="136"/>
      <c r="CD143" s="136"/>
      <c r="CE143" s="136"/>
      <c r="CF143" s="136"/>
      <c r="CG143" s="136"/>
      <c r="CH143" s="136"/>
      <c r="CI143" s="136"/>
      <c r="CJ143" s="136"/>
      <c r="CK143" s="136"/>
      <c r="CL143" s="136"/>
      <c r="CM143" s="136"/>
      <c r="CN143" s="136"/>
      <c r="CO143" s="136"/>
      <c r="CP143" s="136"/>
      <c r="CQ143" s="136"/>
      <c r="CR143" s="136"/>
      <c r="CS143" s="136"/>
      <c r="CT143" s="136"/>
      <c r="CU143" s="136"/>
      <c r="CV143" s="136"/>
      <c r="CW143" s="136"/>
      <c r="CX143" s="136"/>
      <c r="CY143" s="136"/>
      <c r="CZ143" s="136"/>
      <c r="DA143" s="136"/>
      <c r="DB143" s="136"/>
      <c r="DC143" s="136"/>
      <c r="DD143" s="136"/>
      <c r="DE143" s="136"/>
      <c r="DF143" s="136"/>
      <c r="DG143" s="136"/>
      <c r="DH143" s="136"/>
      <c r="DI143" s="136"/>
      <c r="DJ143" s="136"/>
      <c r="DK143" s="136"/>
      <c r="DL143" s="136"/>
      <c r="DM143" s="136"/>
      <c r="DN143" s="136"/>
      <c r="DO143" s="136"/>
      <c r="DP143" s="136"/>
      <c r="DQ143" s="136"/>
      <c r="DR143" s="136"/>
      <c r="DS143" s="136"/>
      <c r="DT143" s="136"/>
      <c r="DU143" s="136"/>
      <c r="DV143" s="136"/>
      <c r="DW143" s="136"/>
      <c r="DX143" s="136"/>
      <c r="DY143" s="136"/>
      <c r="DZ143" s="136"/>
      <c r="EA143" s="136"/>
      <c r="EB143" s="136"/>
      <c r="EC143" s="136"/>
      <c r="ED143" s="136"/>
      <c r="EE143" s="136"/>
      <c r="EF143" s="136"/>
      <c r="EG143" s="136"/>
      <c r="EH143" s="136"/>
      <c r="EI143" s="136"/>
      <c r="EJ143" s="136"/>
      <c r="EK143" s="136"/>
      <c r="EL143" s="136"/>
      <c r="EM143" s="136"/>
      <c r="EN143" s="136"/>
      <c r="EO143" s="136"/>
      <c r="EP143" s="136"/>
      <c r="EQ143" s="136"/>
      <c r="ER143" s="136"/>
      <c r="ES143" s="136"/>
      <c r="ET143" s="136"/>
      <c r="EU143" s="136"/>
      <c r="EV143" s="136"/>
      <c r="EW143" s="136"/>
      <c r="EX143" s="136"/>
      <c r="EY143" s="136"/>
      <c r="EZ143" s="136"/>
      <c r="FA143" s="136"/>
      <c r="FB143" s="136"/>
      <c r="FC143" s="136"/>
      <c r="FD143" s="136"/>
      <c r="FE143" s="136"/>
      <c r="FF143" s="136"/>
      <c r="FG143" s="136"/>
      <c r="FH143" s="136"/>
      <c r="FI143" s="136"/>
      <c r="FJ143" s="136"/>
      <c r="FK143" s="136"/>
      <c r="FL143" s="136"/>
      <c r="FM143" s="136"/>
      <c r="FN143" s="136"/>
      <c r="FO143" s="136"/>
      <c r="FP143" s="136"/>
      <c r="FQ143" s="136"/>
      <c r="FR143" s="136"/>
      <c r="FS143" s="136"/>
      <c r="FT143" s="136"/>
      <c r="FU143" s="136"/>
      <c r="FV143" s="136"/>
      <c r="FW143" s="136"/>
      <c r="FX143" s="136"/>
      <c r="FY143" s="136"/>
      <c r="FZ143" s="136"/>
      <c r="GA143" s="136"/>
      <c r="GB143" s="136"/>
      <c r="GC143" s="136"/>
      <c r="GD143" s="136"/>
      <c r="GE143" s="136"/>
      <c r="GF143" s="136"/>
      <c r="GG143" s="136"/>
      <c r="GH143" s="136"/>
      <c r="GI143" s="136"/>
      <c r="GJ143" s="136"/>
      <c r="GK143" s="136"/>
      <c r="GL143" s="136"/>
      <c r="GM143" s="136"/>
      <c r="GN143" s="136"/>
      <c r="GO143" s="136"/>
      <c r="GP143" s="136"/>
      <c r="GQ143" s="136"/>
      <c r="GR143" s="136"/>
      <c r="GS143" s="136"/>
      <c r="GT143" s="136"/>
      <c r="GU143" s="136"/>
      <c r="GV143" s="136"/>
      <c r="GW143" s="136"/>
      <c r="GX143" s="136"/>
      <c r="GY143" s="136"/>
      <c r="GZ143" s="136"/>
      <c r="HA143" s="136"/>
      <c r="HB143" s="136"/>
      <c r="HC143" s="136"/>
      <c r="HD143" s="136"/>
      <c r="HE143" s="136"/>
      <c r="HF143" s="136"/>
      <c r="HG143" s="136"/>
      <c r="HH143" s="136"/>
      <c r="HI143" s="136"/>
      <c r="HJ143" s="136"/>
      <c r="HK143" s="136"/>
      <c r="HL143" s="136"/>
      <c r="HM143" s="136"/>
      <c r="HN143" s="136"/>
      <c r="HO143" s="136"/>
      <c r="HP143" s="136"/>
      <c r="HQ143" s="136"/>
      <c r="HR143" s="136"/>
      <c r="HS143" s="136"/>
      <c r="HT143" s="136"/>
      <c r="HU143" s="136"/>
      <c r="HV143" s="136"/>
      <c r="HW143" s="136"/>
      <c r="HX143" s="136"/>
      <c r="HY143" s="136"/>
      <c r="HZ143" s="136"/>
      <c r="IA143" s="136"/>
      <c r="IB143" s="136"/>
      <c r="IC143" s="136"/>
      <c r="ID143" s="136"/>
      <c r="IE143" s="136"/>
      <c r="IF143" s="136"/>
      <c r="IG143" s="136"/>
      <c r="IH143" s="136"/>
      <c r="II143" s="136"/>
      <c r="IJ143" s="136"/>
      <c r="IK143" s="136"/>
      <c r="IL143" s="136"/>
      <c r="IM143" s="136"/>
      <c r="IN143" s="136"/>
      <c r="IO143" s="136"/>
      <c r="IP143" s="136"/>
      <c r="IQ143" s="136"/>
      <c r="IR143" s="136"/>
      <c r="IS143" s="136"/>
      <c r="IT143" s="136"/>
      <c r="IU143" s="136"/>
      <c r="IV143" s="136"/>
      <c r="IW143" s="136"/>
    </row>
    <row r="144" spans="1:257" s="146" customFormat="1" x14ac:dyDescent="0.2">
      <c r="A144" s="136"/>
      <c r="B144" s="147"/>
      <c r="C144" s="171"/>
      <c r="D144" s="186"/>
      <c r="E144" s="173"/>
      <c r="F144" s="173"/>
      <c r="G144" s="337"/>
      <c r="H144" s="14"/>
      <c r="I144" s="14"/>
      <c r="K144" s="136"/>
      <c r="L144" s="136"/>
      <c r="M144" s="136"/>
      <c r="N144" s="136"/>
      <c r="O144" s="136"/>
      <c r="P144" s="136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6"/>
      <c r="AC144" s="136"/>
      <c r="AD144" s="136"/>
      <c r="AE144" s="136"/>
      <c r="AF144" s="136"/>
      <c r="AG144" s="136"/>
      <c r="AH144" s="136"/>
      <c r="AI144" s="136"/>
      <c r="AJ144" s="136"/>
      <c r="AK144" s="136"/>
      <c r="AL144" s="136"/>
      <c r="AM144" s="136"/>
      <c r="AN144" s="136"/>
      <c r="AO144" s="136"/>
      <c r="AP144" s="136"/>
      <c r="AQ144" s="136"/>
      <c r="AR144" s="136"/>
      <c r="AS144" s="136"/>
      <c r="AT144" s="136"/>
      <c r="AU144" s="136"/>
      <c r="AV144" s="136"/>
      <c r="AW144" s="136"/>
      <c r="AX144" s="136"/>
      <c r="AY144" s="136"/>
      <c r="AZ144" s="136"/>
      <c r="BA144" s="136"/>
      <c r="BB144" s="136"/>
      <c r="BC144" s="136"/>
      <c r="BD144" s="136"/>
      <c r="BE144" s="136"/>
      <c r="BF144" s="136"/>
      <c r="BG144" s="136"/>
      <c r="BH144" s="136"/>
      <c r="BI144" s="136"/>
      <c r="BJ144" s="136"/>
      <c r="BK144" s="136"/>
      <c r="BL144" s="136"/>
      <c r="BM144" s="136"/>
      <c r="BN144" s="136"/>
      <c r="BO144" s="136"/>
      <c r="BP144" s="136"/>
      <c r="BQ144" s="136"/>
      <c r="BR144" s="136"/>
      <c r="BS144" s="136"/>
      <c r="BT144" s="136"/>
      <c r="BU144" s="136"/>
      <c r="BV144" s="136"/>
      <c r="BW144" s="136"/>
      <c r="BX144" s="136"/>
      <c r="BY144" s="136"/>
      <c r="BZ144" s="136"/>
      <c r="CA144" s="136"/>
      <c r="CB144" s="136"/>
      <c r="CC144" s="136"/>
      <c r="CD144" s="136"/>
      <c r="CE144" s="136"/>
      <c r="CF144" s="136"/>
      <c r="CG144" s="136"/>
      <c r="CH144" s="136"/>
      <c r="CI144" s="136"/>
      <c r="CJ144" s="136"/>
      <c r="CK144" s="136"/>
      <c r="CL144" s="136"/>
      <c r="CM144" s="136"/>
      <c r="CN144" s="136"/>
      <c r="CO144" s="136"/>
      <c r="CP144" s="136"/>
      <c r="CQ144" s="136"/>
      <c r="CR144" s="136"/>
      <c r="CS144" s="136"/>
      <c r="CT144" s="136"/>
      <c r="CU144" s="136"/>
      <c r="CV144" s="136"/>
      <c r="CW144" s="136"/>
      <c r="CX144" s="136"/>
      <c r="CY144" s="136"/>
      <c r="CZ144" s="136"/>
      <c r="DA144" s="136"/>
      <c r="DB144" s="136"/>
      <c r="DC144" s="136"/>
      <c r="DD144" s="136"/>
      <c r="DE144" s="136"/>
      <c r="DF144" s="136"/>
      <c r="DG144" s="136"/>
      <c r="DH144" s="136"/>
      <c r="DI144" s="136"/>
      <c r="DJ144" s="136"/>
      <c r="DK144" s="136"/>
      <c r="DL144" s="136"/>
      <c r="DM144" s="136"/>
      <c r="DN144" s="136"/>
      <c r="DO144" s="136"/>
      <c r="DP144" s="136"/>
      <c r="DQ144" s="136"/>
      <c r="DR144" s="136"/>
      <c r="DS144" s="136"/>
      <c r="DT144" s="136"/>
      <c r="DU144" s="136"/>
      <c r="DV144" s="136"/>
      <c r="DW144" s="136"/>
      <c r="DX144" s="136"/>
      <c r="DY144" s="136"/>
      <c r="DZ144" s="136"/>
      <c r="EA144" s="136"/>
      <c r="EB144" s="136"/>
      <c r="EC144" s="136"/>
      <c r="ED144" s="136"/>
      <c r="EE144" s="136"/>
      <c r="EF144" s="136"/>
      <c r="EG144" s="136"/>
      <c r="EH144" s="136"/>
      <c r="EI144" s="136"/>
      <c r="EJ144" s="136"/>
      <c r="EK144" s="136"/>
      <c r="EL144" s="136"/>
      <c r="EM144" s="136"/>
      <c r="EN144" s="136"/>
      <c r="EO144" s="136"/>
      <c r="EP144" s="136"/>
      <c r="EQ144" s="136"/>
      <c r="ER144" s="136"/>
      <c r="ES144" s="136"/>
      <c r="ET144" s="136"/>
      <c r="EU144" s="136"/>
      <c r="EV144" s="136"/>
      <c r="EW144" s="136"/>
      <c r="EX144" s="136"/>
      <c r="EY144" s="136"/>
      <c r="EZ144" s="136"/>
      <c r="FA144" s="136"/>
      <c r="FB144" s="136"/>
      <c r="FC144" s="136"/>
      <c r="FD144" s="136"/>
      <c r="FE144" s="136"/>
      <c r="FF144" s="136"/>
      <c r="FG144" s="136"/>
      <c r="FH144" s="136"/>
      <c r="FI144" s="136"/>
      <c r="FJ144" s="136"/>
      <c r="FK144" s="136"/>
      <c r="FL144" s="136"/>
      <c r="FM144" s="136"/>
      <c r="FN144" s="136"/>
      <c r="FO144" s="136"/>
      <c r="FP144" s="136"/>
      <c r="FQ144" s="136"/>
      <c r="FR144" s="136"/>
      <c r="FS144" s="136"/>
      <c r="FT144" s="136"/>
      <c r="FU144" s="136"/>
      <c r="FV144" s="136"/>
      <c r="FW144" s="136"/>
      <c r="FX144" s="136"/>
      <c r="FY144" s="136"/>
      <c r="FZ144" s="136"/>
      <c r="GA144" s="136"/>
      <c r="GB144" s="136"/>
      <c r="GC144" s="136"/>
      <c r="GD144" s="136"/>
      <c r="GE144" s="136"/>
      <c r="GF144" s="136"/>
      <c r="GG144" s="136"/>
      <c r="GH144" s="136"/>
      <c r="GI144" s="136"/>
      <c r="GJ144" s="136"/>
      <c r="GK144" s="136"/>
      <c r="GL144" s="136"/>
      <c r="GM144" s="136"/>
      <c r="GN144" s="136"/>
      <c r="GO144" s="136"/>
      <c r="GP144" s="136"/>
      <c r="GQ144" s="136"/>
      <c r="GR144" s="136"/>
      <c r="GS144" s="136"/>
      <c r="GT144" s="136"/>
      <c r="GU144" s="136"/>
      <c r="GV144" s="136"/>
      <c r="GW144" s="136"/>
      <c r="GX144" s="136"/>
      <c r="GY144" s="136"/>
      <c r="GZ144" s="136"/>
      <c r="HA144" s="136"/>
      <c r="HB144" s="136"/>
      <c r="HC144" s="136"/>
      <c r="HD144" s="136"/>
      <c r="HE144" s="136"/>
      <c r="HF144" s="136"/>
      <c r="HG144" s="136"/>
      <c r="HH144" s="136"/>
      <c r="HI144" s="136"/>
      <c r="HJ144" s="136"/>
      <c r="HK144" s="136"/>
      <c r="HL144" s="136"/>
      <c r="HM144" s="136"/>
      <c r="HN144" s="136"/>
      <c r="HO144" s="136"/>
      <c r="HP144" s="136"/>
      <c r="HQ144" s="136"/>
      <c r="HR144" s="136"/>
      <c r="HS144" s="136"/>
      <c r="HT144" s="136"/>
      <c r="HU144" s="136"/>
      <c r="HV144" s="136"/>
      <c r="HW144" s="136"/>
      <c r="HX144" s="136"/>
      <c r="HY144" s="136"/>
      <c r="HZ144" s="136"/>
      <c r="IA144" s="136"/>
      <c r="IB144" s="136"/>
      <c r="IC144" s="136"/>
      <c r="ID144" s="136"/>
      <c r="IE144" s="136"/>
      <c r="IF144" s="136"/>
      <c r="IG144" s="136"/>
      <c r="IH144" s="136"/>
      <c r="II144" s="136"/>
      <c r="IJ144" s="136"/>
      <c r="IK144" s="136"/>
      <c r="IL144" s="136"/>
      <c r="IM144" s="136"/>
      <c r="IN144" s="136"/>
      <c r="IO144" s="136"/>
      <c r="IP144" s="136"/>
      <c r="IQ144" s="136"/>
      <c r="IR144" s="136"/>
      <c r="IS144" s="136"/>
      <c r="IT144" s="136"/>
      <c r="IU144" s="136"/>
      <c r="IV144" s="136"/>
      <c r="IW144" s="136"/>
    </row>
    <row r="145" spans="1:257" s="146" customFormat="1" x14ac:dyDescent="0.2">
      <c r="A145" s="136"/>
      <c r="B145" s="147"/>
      <c r="C145" s="171"/>
      <c r="D145" s="186"/>
      <c r="E145" s="173"/>
      <c r="F145" s="173"/>
      <c r="G145" s="337"/>
      <c r="H145" s="14"/>
      <c r="I145" s="14"/>
      <c r="K145" s="136"/>
      <c r="L145" s="136"/>
      <c r="M145" s="136"/>
      <c r="N145" s="136"/>
      <c r="O145" s="136"/>
      <c r="P145" s="136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6"/>
      <c r="AD145" s="136"/>
      <c r="AE145" s="136"/>
      <c r="AF145" s="136"/>
      <c r="AG145" s="136"/>
      <c r="AH145" s="136"/>
      <c r="AI145" s="136"/>
      <c r="AJ145" s="136"/>
      <c r="AK145" s="136"/>
      <c r="AL145" s="136"/>
      <c r="AM145" s="136"/>
      <c r="AN145" s="136"/>
      <c r="AO145" s="136"/>
      <c r="AP145" s="136"/>
      <c r="AQ145" s="136"/>
      <c r="AR145" s="136"/>
      <c r="AS145" s="136"/>
      <c r="AT145" s="136"/>
      <c r="AU145" s="136"/>
      <c r="AV145" s="136"/>
      <c r="AW145" s="136"/>
      <c r="AX145" s="136"/>
      <c r="AY145" s="136"/>
      <c r="AZ145" s="136"/>
      <c r="BA145" s="136"/>
      <c r="BB145" s="136"/>
      <c r="BC145" s="136"/>
      <c r="BD145" s="136"/>
      <c r="BE145" s="136"/>
      <c r="BF145" s="136"/>
      <c r="BG145" s="136"/>
      <c r="BH145" s="136"/>
      <c r="BI145" s="136"/>
      <c r="BJ145" s="136"/>
      <c r="BK145" s="136"/>
      <c r="BL145" s="136"/>
      <c r="BM145" s="136"/>
      <c r="BN145" s="136"/>
      <c r="BO145" s="136"/>
      <c r="BP145" s="136"/>
      <c r="BQ145" s="136"/>
      <c r="BR145" s="136"/>
      <c r="BS145" s="136"/>
      <c r="BT145" s="136"/>
      <c r="BU145" s="136"/>
      <c r="BV145" s="136"/>
      <c r="BW145" s="136"/>
      <c r="BX145" s="136"/>
      <c r="BY145" s="136"/>
      <c r="BZ145" s="136"/>
      <c r="CA145" s="136"/>
      <c r="CB145" s="136"/>
      <c r="CC145" s="136"/>
      <c r="CD145" s="136"/>
      <c r="CE145" s="136"/>
      <c r="CF145" s="136"/>
      <c r="CG145" s="136"/>
      <c r="CH145" s="136"/>
      <c r="CI145" s="136"/>
      <c r="CJ145" s="136"/>
      <c r="CK145" s="136"/>
      <c r="CL145" s="136"/>
      <c r="CM145" s="136"/>
      <c r="CN145" s="136"/>
      <c r="CO145" s="136"/>
      <c r="CP145" s="136"/>
      <c r="CQ145" s="136"/>
      <c r="CR145" s="136"/>
      <c r="CS145" s="136"/>
      <c r="CT145" s="136"/>
      <c r="CU145" s="136"/>
      <c r="CV145" s="136"/>
      <c r="CW145" s="136"/>
      <c r="CX145" s="136"/>
      <c r="CY145" s="136"/>
      <c r="CZ145" s="136"/>
      <c r="DA145" s="136"/>
      <c r="DB145" s="136"/>
      <c r="DC145" s="136"/>
      <c r="DD145" s="136"/>
      <c r="DE145" s="136"/>
      <c r="DF145" s="136"/>
      <c r="DG145" s="136"/>
      <c r="DH145" s="136"/>
      <c r="DI145" s="136"/>
      <c r="DJ145" s="136"/>
      <c r="DK145" s="136"/>
      <c r="DL145" s="136"/>
      <c r="DM145" s="136"/>
      <c r="DN145" s="136"/>
      <c r="DO145" s="136"/>
      <c r="DP145" s="136"/>
      <c r="DQ145" s="136"/>
      <c r="DR145" s="136"/>
      <c r="DS145" s="136"/>
      <c r="DT145" s="136"/>
      <c r="DU145" s="136"/>
      <c r="DV145" s="136"/>
      <c r="DW145" s="136"/>
      <c r="DX145" s="136"/>
      <c r="DY145" s="136"/>
      <c r="DZ145" s="136"/>
      <c r="EA145" s="136"/>
      <c r="EB145" s="136"/>
      <c r="EC145" s="136"/>
      <c r="ED145" s="136"/>
      <c r="EE145" s="136"/>
      <c r="EF145" s="136"/>
      <c r="EG145" s="136"/>
      <c r="EH145" s="136"/>
      <c r="EI145" s="136"/>
      <c r="EJ145" s="136"/>
      <c r="EK145" s="136"/>
      <c r="EL145" s="136"/>
      <c r="EM145" s="136"/>
      <c r="EN145" s="136"/>
      <c r="EO145" s="136"/>
      <c r="EP145" s="136"/>
      <c r="EQ145" s="136"/>
      <c r="ER145" s="136"/>
      <c r="ES145" s="136"/>
      <c r="ET145" s="136"/>
      <c r="EU145" s="136"/>
      <c r="EV145" s="136"/>
      <c r="EW145" s="136"/>
      <c r="EX145" s="136"/>
      <c r="EY145" s="136"/>
      <c r="EZ145" s="136"/>
      <c r="FA145" s="136"/>
      <c r="FB145" s="136"/>
      <c r="FC145" s="136"/>
      <c r="FD145" s="136"/>
      <c r="FE145" s="136"/>
      <c r="FF145" s="136"/>
      <c r="FG145" s="136"/>
      <c r="FH145" s="136"/>
      <c r="FI145" s="136"/>
      <c r="FJ145" s="136"/>
      <c r="FK145" s="136"/>
      <c r="FL145" s="136"/>
      <c r="FM145" s="136"/>
      <c r="FN145" s="136"/>
      <c r="FO145" s="136"/>
      <c r="FP145" s="136"/>
      <c r="FQ145" s="136"/>
      <c r="FR145" s="136"/>
      <c r="FS145" s="136"/>
      <c r="FT145" s="136"/>
      <c r="FU145" s="136"/>
      <c r="FV145" s="136"/>
      <c r="FW145" s="136"/>
      <c r="FX145" s="136"/>
      <c r="FY145" s="136"/>
      <c r="FZ145" s="136"/>
      <c r="GA145" s="136"/>
      <c r="GB145" s="136"/>
      <c r="GC145" s="136"/>
      <c r="GD145" s="136"/>
      <c r="GE145" s="136"/>
      <c r="GF145" s="136"/>
      <c r="GG145" s="136"/>
      <c r="GH145" s="136"/>
      <c r="GI145" s="136"/>
      <c r="GJ145" s="136"/>
      <c r="GK145" s="136"/>
      <c r="GL145" s="136"/>
      <c r="GM145" s="136"/>
      <c r="GN145" s="136"/>
      <c r="GO145" s="136"/>
      <c r="GP145" s="136"/>
      <c r="GQ145" s="136"/>
      <c r="GR145" s="136"/>
      <c r="GS145" s="136"/>
      <c r="GT145" s="136"/>
      <c r="GU145" s="136"/>
      <c r="GV145" s="136"/>
      <c r="GW145" s="136"/>
      <c r="GX145" s="136"/>
      <c r="GY145" s="136"/>
      <c r="GZ145" s="136"/>
      <c r="HA145" s="136"/>
      <c r="HB145" s="136"/>
      <c r="HC145" s="136"/>
      <c r="HD145" s="136"/>
      <c r="HE145" s="136"/>
      <c r="HF145" s="136"/>
      <c r="HG145" s="136"/>
      <c r="HH145" s="136"/>
      <c r="HI145" s="136"/>
      <c r="HJ145" s="136"/>
      <c r="HK145" s="136"/>
      <c r="HL145" s="136"/>
      <c r="HM145" s="136"/>
      <c r="HN145" s="136"/>
      <c r="HO145" s="136"/>
      <c r="HP145" s="136"/>
      <c r="HQ145" s="136"/>
      <c r="HR145" s="136"/>
      <c r="HS145" s="136"/>
      <c r="HT145" s="136"/>
      <c r="HU145" s="136"/>
      <c r="HV145" s="136"/>
      <c r="HW145" s="136"/>
      <c r="HX145" s="136"/>
      <c r="HY145" s="136"/>
      <c r="HZ145" s="136"/>
      <c r="IA145" s="136"/>
      <c r="IB145" s="136"/>
      <c r="IC145" s="136"/>
      <c r="ID145" s="136"/>
      <c r="IE145" s="136"/>
      <c r="IF145" s="136"/>
      <c r="IG145" s="136"/>
      <c r="IH145" s="136"/>
      <c r="II145" s="136"/>
      <c r="IJ145" s="136"/>
      <c r="IK145" s="136"/>
      <c r="IL145" s="136"/>
      <c r="IM145" s="136"/>
      <c r="IN145" s="136"/>
      <c r="IO145" s="136"/>
      <c r="IP145" s="136"/>
      <c r="IQ145" s="136"/>
      <c r="IR145" s="136"/>
      <c r="IS145" s="136"/>
      <c r="IT145" s="136"/>
      <c r="IU145" s="136"/>
      <c r="IV145" s="136"/>
      <c r="IW145" s="136"/>
    </row>
    <row r="146" spans="1:257" s="146" customFormat="1" x14ac:dyDescent="0.2">
      <c r="A146" s="136"/>
      <c r="B146" s="147"/>
      <c r="C146" s="171"/>
      <c r="D146" s="186"/>
      <c r="E146" s="173"/>
      <c r="F146" s="173"/>
      <c r="G146" s="337"/>
      <c r="H146" s="14"/>
      <c r="I146" s="14"/>
      <c r="K146" s="136"/>
      <c r="L146" s="136"/>
      <c r="M146" s="136"/>
      <c r="N146" s="136"/>
      <c r="O146" s="136"/>
      <c r="P146" s="136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  <c r="AB146" s="136"/>
      <c r="AC146" s="136"/>
      <c r="AD146" s="136"/>
      <c r="AE146" s="136"/>
      <c r="AF146" s="136"/>
      <c r="AG146" s="136"/>
      <c r="AH146" s="136"/>
      <c r="AI146" s="136"/>
      <c r="AJ146" s="136"/>
      <c r="AK146" s="136"/>
      <c r="AL146" s="136"/>
      <c r="AM146" s="136"/>
      <c r="AN146" s="136"/>
      <c r="AO146" s="136"/>
      <c r="AP146" s="136"/>
      <c r="AQ146" s="136"/>
      <c r="AR146" s="136"/>
      <c r="AS146" s="136"/>
      <c r="AT146" s="136"/>
      <c r="AU146" s="136"/>
      <c r="AV146" s="136"/>
      <c r="AW146" s="136"/>
      <c r="AX146" s="136"/>
      <c r="AY146" s="136"/>
      <c r="AZ146" s="136"/>
      <c r="BA146" s="136"/>
      <c r="BB146" s="136"/>
      <c r="BC146" s="136"/>
      <c r="BD146" s="136"/>
      <c r="BE146" s="136"/>
      <c r="BF146" s="136"/>
      <c r="BG146" s="136"/>
      <c r="BH146" s="136"/>
      <c r="BI146" s="136"/>
      <c r="BJ146" s="136"/>
      <c r="BK146" s="136"/>
      <c r="BL146" s="136"/>
      <c r="BM146" s="136"/>
      <c r="BN146" s="136"/>
      <c r="BO146" s="136"/>
      <c r="BP146" s="136"/>
      <c r="BQ146" s="136"/>
      <c r="BR146" s="136"/>
      <c r="BS146" s="136"/>
      <c r="BT146" s="136"/>
      <c r="BU146" s="136"/>
      <c r="BV146" s="136"/>
      <c r="BW146" s="136"/>
      <c r="BX146" s="136"/>
      <c r="BY146" s="136"/>
      <c r="BZ146" s="136"/>
      <c r="CA146" s="136"/>
      <c r="CB146" s="136"/>
      <c r="CC146" s="136"/>
      <c r="CD146" s="136"/>
      <c r="CE146" s="136"/>
      <c r="CF146" s="136"/>
      <c r="CG146" s="136"/>
      <c r="CH146" s="136"/>
      <c r="CI146" s="136"/>
      <c r="CJ146" s="136"/>
      <c r="CK146" s="136"/>
      <c r="CL146" s="136"/>
      <c r="CM146" s="136"/>
      <c r="CN146" s="136"/>
      <c r="CO146" s="136"/>
      <c r="CP146" s="136"/>
      <c r="CQ146" s="136"/>
      <c r="CR146" s="136"/>
      <c r="CS146" s="136"/>
      <c r="CT146" s="136"/>
      <c r="CU146" s="136"/>
      <c r="CV146" s="136"/>
      <c r="CW146" s="136"/>
      <c r="CX146" s="136"/>
      <c r="CY146" s="136"/>
      <c r="CZ146" s="136"/>
      <c r="DA146" s="136"/>
      <c r="DB146" s="136"/>
      <c r="DC146" s="136"/>
      <c r="DD146" s="136"/>
      <c r="DE146" s="136"/>
      <c r="DF146" s="136"/>
      <c r="DG146" s="136"/>
      <c r="DH146" s="136"/>
      <c r="DI146" s="136"/>
      <c r="DJ146" s="136"/>
      <c r="DK146" s="136"/>
      <c r="DL146" s="136"/>
      <c r="DM146" s="136"/>
      <c r="DN146" s="136"/>
      <c r="DO146" s="136"/>
      <c r="DP146" s="136"/>
      <c r="DQ146" s="136"/>
      <c r="DR146" s="136"/>
      <c r="DS146" s="136"/>
      <c r="DT146" s="136"/>
      <c r="DU146" s="136"/>
      <c r="DV146" s="136"/>
      <c r="DW146" s="136"/>
      <c r="DX146" s="136"/>
      <c r="DY146" s="136"/>
      <c r="DZ146" s="136"/>
      <c r="EA146" s="136"/>
      <c r="EB146" s="136"/>
      <c r="EC146" s="136"/>
      <c r="ED146" s="136"/>
      <c r="EE146" s="136"/>
      <c r="EF146" s="136"/>
      <c r="EG146" s="136"/>
      <c r="EH146" s="136"/>
      <c r="EI146" s="136"/>
      <c r="EJ146" s="136"/>
      <c r="EK146" s="136"/>
      <c r="EL146" s="136"/>
      <c r="EM146" s="136"/>
      <c r="EN146" s="136"/>
      <c r="EO146" s="136"/>
      <c r="EP146" s="136"/>
      <c r="EQ146" s="136"/>
      <c r="ER146" s="136"/>
      <c r="ES146" s="136"/>
      <c r="ET146" s="136"/>
      <c r="EU146" s="136"/>
      <c r="EV146" s="136"/>
      <c r="EW146" s="136"/>
      <c r="EX146" s="136"/>
      <c r="EY146" s="136"/>
      <c r="EZ146" s="136"/>
      <c r="FA146" s="136"/>
      <c r="FB146" s="136"/>
      <c r="FC146" s="136"/>
      <c r="FD146" s="136"/>
      <c r="FE146" s="136"/>
      <c r="FF146" s="136"/>
      <c r="FG146" s="136"/>
      <c r="FH146" s="136"/>
      <c r="FI146" s="136"/>
      <c r="FJ146" s="136"/>
      <c r="FK146" s="136"/>
      <c r="FL146" s="136"/>
      <c r="FM146" s="136"/>
      <c r="FN146" s="136"/>
      <c r="FO146" s="136"/>
      <c r="FP146" s="136"/>
      <c r="FQ146" s="136"/>
      <c r="FR146" s="136"/>
      <c r="FS146" s="136"/>
      <c r="FT146" s="136"/>
      <c r="FU146" s="136"/>
      <c r="FV146" s="136"/>
      <c r="FW146" s="136"/>
      <c r="FX146" s="136"/>
      <c r="FY146" s="136"/>
      <c r="FZ146" s="136"/>
      <c r="GA146" s="136"/>
      <c r="GB146" s="136"/>
      <c r="GC146" s="136"/>
      <c r="GD146" s="136"/>
      <c r="GE146" s="136"/>
      <c r="GF146" s="136"/>
      <c r="GG146" s="136"/>
      <c r="GH146" s="136"/>
      <c r="GI146" s="136"/>
      <c r="GJ146" s="136"/>
      <c r="GK146" s="136"/>
      <c r="GL146" s="136"/>
      <c r="GM146" s="136"/>
      <c r="GN146" s="136"/>
      <c r="GO146" s="136"/>
      <c r="GP146" s="136"/>
      <c r="GQ146" s="136"/>
      <c r="GR146" s="136"/>
      <c r="GS146" s="136"/>
      <c r="GT146" s="136"/>
      <c r="GU146" s="136"/>
      <c r="GV146" s="136"/>
      <c r="GW146" s="136"/>
      <c r="GX146" s="136"/>
      <c r="GY146" s="136"/>
      <c r="GZ146" s="136"/>
      <c r="HA146" s="136"/>
      <c r="HB146" s="136"/>
      <c r="HC146" s="136"/>
      <c r="HD146" s="136"/>
      <c r="HE146" s="136"/>
      <c r="HF146" s="136"/>
      <c r="HG146" s="136"/>
      <c r="HH146" s="136"/>
      <c r="HI146" s="136"/>
      <c r="HJ146" s="136"/>
      <c r="HK146" s="136"/>
      <c r="HL146" s="136"/>
      <c r="HM146" s="136"/>
      <c r="HN146" s="136"/>
      <c r="HO146" s="136"/>
      <c r="HP146" s="136"/>
      <c r="HQ146" s="136"/>
      <c r="HR146" s="136"/>
      <c r="HS146" s="136"/>
      <c r="HT146" s="136"/>
      <c r="HU146" s="136"/>
      <c r="HV146" s="136"/>
      <c r="HW146" s="136"/>
      <c r="HX146" s="136"/>
      <c r="HY146" s="136"/>
      <c r="HZ146" s="136"/>
      <c r="IA146" s="136"/>
      <c r="IB146" s="136"/>
      <c r="IC146" s="136"/>
      <c r="ID146" s="136"/>
      <c r="IE146" s="136"/>
      <c r="IF146" s="136"/>
      <c r="IG146" s="136"/>
      <c r="IH146" s="136"/>
      <c r="II146" s="136"/>
      <c r="IJ146" s="136"/>
      <c r="IK146" s="136"/>
      <c r="IL146" s="136"/>
      <c r="IM146" s="136"/>
      <c r="IN146" s="136"/>
      <c r="IO146" s="136"/>
      <c r="IP146" s="136"/>
      <c r="IQ146" s="136"/>
      <c r="IR146" s="136"/>
      <c r="IS146" s="136"/>
      <c r="IT146" s="136"/>
      <c r="IU146" s="136"/>
      <c r="IV146" s="136"/>
      <c r="IW146" s="136"/>
    </row>
    <row r="147" spans="1:257" s="146" customFormat="1" x14ac:dyDescent="0.2">
      <c r="A147" s="136"/>
      <c r="B147" s="147"/>
      <c r="C147" s="171"/>
      <c r="D147" s="186"/>
      <c r="E147" s="173"/>
      <c r="F147" s="173"/>
      <c r="G147" s="337"/>
      <c r="H147" s="14"/>
      <c r="I147" s="14"/>
      <c r="K147" s="136"/>
      <c r="L147" s="136"/>
      <c r="M147" s="136"/>
      <c r="N147" s="136"/>
      <c r="O147" s="136"/>
      <c r="P147" s="136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6"/>
      <c r="AD147" s="136"/>
      <c r="AE147" s="136"/>
      <c r="AF147" s="136"/>
      <c r="AG147" s="136"/>
      <c r="AH147" s="136"/>
      <c r="AI147" s="136"/>
      <c r="AJ147" s="136"/>
      <c r="AK147" s="136"/>
      <c r="AL147" s="136"/>
      <c r="AM147" s="136"/>
      <c r="AN147" s="136"/>
      <c r="AO147" s="136"/>
      <c r="AP147" s="136"/>
      <c r="AQ147" s="136"/>
      <c r="AR147" s="136"/>
      <c r="AS147" s="136"/>
      <c r="AT147" s="136"/>
      <c r="AU147" s="136"/>
      <c r="AV147" s="136"/>
      <c r="AW147" s="136"/>
      <c r="AX147" s="136"/>
      <c r="AY147" s="136"/>
      <c r="AZ147" s="136"/>
      <c r="BA147" s="136"/>
      <c r="BB147" s="136"/>
      <c r="BC147" s="136"/>
      <c r="BD147" s="136"/>
      <c r="BE147" s="136"/>
      <c r="BF147" s="136"/>
      <c r="BG147" s="136"/>
      <c r="BH147" s="136"/>
      <c r="BI147" s="136"/>
      <c r="BJ147" s="136"/>
      <c r="BK147" s="136"/>
      <c r="BL147" s="136"/>
      <c r="BM147" s="136"/>
      <c r="BN147" s="136"/>
      <c r="BO147" s="136"/>
      <c r="BP147" s="136"/>
      <c r="BQ147" s="136"/>
      <c r="BR147" s="136"/>
      <c r="BS147" s="136"/>
      <c r="BT147" s="136"/>
      <c r="BU147" s="136"/>
      <c r="BV147" s="136"/>
      <c r="BW147" s="136"/>
      <c r="BX147" s="136"/>
      <c r="BY147" s="136"/>
      <c r="BZ147" s="136"/>
      <c r="CA147" s="136"/>
      <c r="CB147" s="136"/>
      <c r="CC147" s="136"/>
      <c r="CD147" s="136"/>
      <c r="CE147" s="136"/>
      <c r="CF147" s="136"/>
      <c r="CG147" s="136"/>
      <c r="CH147" s="136"/>
      <c r="CI147" s="136"/>
      <c r="CJ147" s="136"/>
      <c r="CK147" s="136"/>
      <c r="CL147" s="136"/>
      <c r="CM147" s="136"/>
      <c r="CN147" s="136"/>
      <c r="CO147" s="136"/>
      <c r="CP147" s="136"/>
      <c r="CQ147" s="136"/>
      <c r="CR147" s="136"/>
      <c r="CS147" s="136"/>
      <c r="CT147" s="136"/>
      <c r="CU147" s="136"/>
      <c r="CV147" s="136"/>
      <c r="CW147" s="136"/>
      <c r="CX147" s="136"/>
      <c r="CY147" s="136"/>
      <c r="CZ147" s="136"/>
      <c r="DA147" s="136"/>
      <c r="DB147" s="136"/>
      <c r="DC147" s="136"/>
      <c r="DD147" s="136"/>
      <c r="DE147" s="136"/>
      <c r="DF147" s="136"/>
      <c r="DG147" s="136"/>
      <c r="DH147" s="136"/>
      <c r="DI147" s="136"/>
      <c r="DJ147" s="136"/>
      <c r="DK147" s="136"/>
      <c r="DL147" s="136"/>
      <c r="DM147" s="136"/>
      <c r="DN147" s="136"/>
      <c r="DO147" s="136"/>
      <c r="DP147" s="136"/>
      <c r="DQ147" s="136"/>
      <c r="DR147" s="136"/>
      <c r="DS147" s="136"/>
      <c r="DT147" s="136"/>
      <c r="DU147" s="136"/>
      <c r="DV147" s="136"/>
      <c r="DW147" s="136"/>
      <c r="DX147" s="136"/>
      <c r="DY147" s="136"/>
      <c r="DZ147" s="136"/>
      <c r="EA147" s="136"/>
      <c r="EB147" s="136"/>
      <c r="EC147" s="136"/>
      <c r="ED147" s="136"/>
      <c r="EE147" s="136"/>
      <c r="EF147" s="136"/>
      <c r="EG147" s="136"/>
      <c r="EH147" s="136"/>
      <c r="EI147" s="136"/>
      <c r="EJ147" s="136"/>
      <c r="EK147" s="136"/>
      <c r="EL147" s="136"/>
      <c r="EM147" s="136"/>
      <c r="EN147" s="136"/>
      <c r="EO147" s="136"/>
      <c r="EP147" s="136"/>
      <c r="EQ147" s="136"/>
      <c r="ER147" s="136"/>
      <c r="ES147" s="136"/>
      <c r="ET147" s="136"/>
      <c r="EU147" s="136"/>
      <c r="EV147" s="136"/>
      <c r="EW147" s="136"/>
      <c r="EX147" s="136"/>
      <c r="EY147" s="136"/>
      <c r="EZ147" s="136"/>
      <c r="FA147" s="136"/>
      <c r="FB147" s="136"/>
      <c r="FC147" s="136"/>
      <c r="FD147" s="136"/>
      <c r="FE147" s="136"/>
      <c r="FF147" s="136"/>
      <c r="FG147" s="136"/>
      <c r="FH147" s="136"/>
      <c r="FI147" s="136"/>
      <c r="FJ147" s="136"/>
      <c r="FK147" s="136"/>
      <c r="FL147" s="136"/>
      <c r="FM147" s="136"/>
      <c r="FN147" s="136"/>
      <c r="FO147" s="136"/>
      <c r="FP147" s="136"/>
      <c r="FQ147" s="136"/>
      <c r="FR147" s="136"/>
      <c r="FS147" s="136"/>
      <c r="FT147" s="136"/>
      <c r="FU147" s="136"/>
      <c r="FV147" s="136"/>
      <c r="FW147" s="136"/>
      <c r="FX147" s="136"/>
      <c r="FY147" s="136"/>
      <c r="FZ147" s="136"/>
      <c r="GA147" s="136"/>
      <c r="GB147" s="136"/>
      <c r="GC147" s="136"/>
      <c r="GD147" s="136"/>
      <c r="GE147" s="136"/>
      <c r="GF147" s="136"/>
      <c r="GG147" s="136"/>
      <c r="GH147" s="136"/>
      <c r="GI147" s="136"/>
      <c r="GJ147" s="136"/>
      <c r="GK147" s="136"/>
      <c r="GL147" s="136"/>
      <c r="GM147" s="136"/>
      <c r="GN147" s="136"/>
      <c r="GO147" s="136"/>
      <c r="GP147" s="136"/>
      <c r="GQ147" s="136"/>
      <c r="GR147" s="136"/>
      <c r="GS147" s="136"/>
      <c r="GT147" s="136"/>
      <c r="GU147" s="136"/>
      <c r="GV147" s="136"/>
      <c r="GW147" s="136"/>
      <c r="GX147" s="136"/>
      <c r="GY147" s="136"/>
      <c r="GZ147" s="136"/>
      <c r="HA147" s="136"/>
      <c r="HB147" s="136"/>
      <c r="HC147" s="136"/>
      <c r="HD147" s="136"/>
      <c r="HE147" s="136"/>
      <c r="HF147" s="136"/>
      <c r="HG147" s="136"/>
      <c r="HH147" s="136"/>
      <c r="HI147" s="136"/>
      <c r="HJ147" s="136"/>
      <c r="HK147" s="136"/>
      <c r="HL147" s="136"/>
      <c r="HM147" s="136"/>
      <c r="HN147" s="136"/>
      <c r="HO147" s="136"/>
      <c r="HP147" s="136"/>
      <c r="HQ147" s="136"/>
      <c r="HR147" s="136"/>
      <c r="HS147" s="136"/>
      <c r="HT147" s="136"/>
      <c r="HU147" s="136"/>
      <c r="HV147" s="136"/>
      <c r="HW147" s="136"/>
      <c r="HX147" s="136"/>
      <c r="HY147" s="136"/>
      <c r="HZ147" s="136"/>
      <c r="IA147" s="136"/>
      <c r="IB147" s="136"/>
      <c r="IC147" s="136"/>
      <c r="ID147" s="136"/>
      <c r="IE147" s="136"/>
      <c r="IF147" s="136"/>
      <c r="IG147" s="136"/>
      <c r="IH147" s="136"/>
      <c r="II147" s="136"/>
      <c r="IJ147" s="136"/>
      <c r="IK147" s="136"/>
      <c r="IL147" s="136"/>
      <c r="IM147" s="136"/>
      <c r="IN147" s="136"/>
      <c r="IO147" s="136"/>
      <c r="IP147" s="136"/>
      <c r="IQ147" s="136"/>
      <c r="IR147" s="136"/>
      <c r="IS147" s="136"/>
      <c r="IT147" s="136"/>
      <c r="IU147" s="136"/>
      <c r="IV147" s="136"/>
      <c r="IW147" s="136"/>
    </row>
    <row r="148" spans="1:257" s="146" customFormat="1" x14ac:dyDescent="0.2">
      <c r="A148" s="136"/>
      <c r="B148" s="147"/>
      <c r="C148" s="171"/>
      <c r="D148" s="186"/>
      <c r="E148" s="173"/>
      <c r="F148" s="173"/>
      <c r="G148" s="337"/>
      <c r="H148" s="14"/>
      <c r="I148" s="14"/>
      <c r="K148" s="136"/>
      <c r="L148" s="136"/>
      <c r="M148" s="136"/>
      <c r="N148" s="136"/>
      <c r="O148" s="136"/>
      <c r="P148" s="136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6"/>
      <c r="AC148" s="136"/>
      <c r="AD148" s="136"/>
      <c r="AE148" s="136"/>
      <c r="AF148" s="136"/>
      <c r="AG148" s="136"/>
      <c r="AH148" s="136"/>
      <c r="AI148" s="136"/>
      <c r="AJ148" s="136"/>
      <c r="AK148" s="136"/>
      <c r="AL148" s="136"/>
      <c r="AM148" s="136"/>
      <c r="AN148" s="136"/>
      <c r="AO148" s="136"/>
      <c r="AP148" s="136"/>
      <c r="AQ148" s="136"/>
      <c r="AR148" s="136"/>
      <c r="AS148" s="136"/>
      <c r="AT148" s="136"/>
      <c r="AU148" s="136"/>
      <c r="AV148" s="136"/>
      <c r="AW148" s="136"/>
      <c r="AX148" s="136"/>
      <c r="AY148" s="136"/>
      <c r="AZ148" s="136"/>
      <c r="BA148" s="136"/>
      <c r="BB148" s="136"/>
      <c r="BC148" s="136"/>
      <c r="BD148" s="136"/>
      <c r="BE148" s="136"/>
      <c r="BF148" s="136"/>
      <c r="BG148" s="136"/>
      <c r="BH148" s="136"/>
      <c r="BI148" s="136"/>
      <c r="BJ148" s="136"/>
      <c r="BK148" s="136"/>
      <c r="BL148" s="136"/>
      <c r="BM148" s="136"/>
      <c r="BN148" s="136"/>
      <c r="BO148" s="136"/>
      <c r="BP148" s="136"/>
      <c r="BQ148" s="136"/>
      <c r="BR148" s="136"/>
      <c r="BS148" s="136"/>
      <c r="BT148" s="136"/>
      <c r="BU148" s="136"/>
      <c r="BV148" s="136"/>
      <c r="BW148" s="136"/>
      <c r="BX148" s="136"/>
      <c r="BY148" s="136"/>
      <c r="BZ148" s="136"/>
      <c r="CA148" s="136"/>
      <c r="CB148" s="136"/>
      <c r="CC148" s="136"/>
      <c r="CD148" s="136"/>
      <c r="CE148" s="136"/>
      <c r="CF148" s="136"/>
      <c r="CG148" s="136"/>
      <c r="CH148" s="136"/>
      <c r="CI148" s="136"/>
      <c r="CJ148" s="136"/>
      <c r="CK148" s="136"/>
      <c r="CL148" s="136"/>
      <c r="CM148" s="136"/>
      <c r="CN148" s="136"/>
      <c r="CO148" s="136"/>
      <c r="CP148" s="136"/>
      <c r="CQ148" s="136"/>
      <c r="CR148" s="136"/>
      <c r="CS148" s="136"/>
      <c r="CT148" s="136"/>
      <c r="CU148" s="136"/>
      <c r="CV148" s="136"/>
      <c r="CW148" s="136"/>
      <c r="CX148" s="136"/>
      <c r="CY148" s="136"/>
      <c r="CZ148" s="136"/>
      <c r="DA148" s="136"/>
      <c r="DB148" s="136"/>
      <c r="DC148" s="136"/>
      <c r="DD148" s="136"/>
      <c r="DE148" s="136"/>
      <c r="DF148" s="136"/>
      <c r="DG148" s="136"/>
      <c r="DH148" s="136"/>
      <c r="DI148" s="136"/>
      <c r="DJ148" s="136"/>
      <c r="DK148" s="136"/>
      <c r="DL148" s="136"/>
      <c r="DM148" s="136"/>
      <c r="DN148" s="136"/>
      <c r="DO148" s="136"/>
      <c r="DP148" s="136"/>
      <c r="DQ148" s="136"/>
      <c r="DR148" s="136"/>
      <c r="DS148" s="136"/>
      <c r="DT148" s="136"/>
      <c r="DU148" s="136"/>
      <c r="DV148" s="136"/>
      <c r="DW148" s="136"/>
      <c r="DX148" s="136"/>
      <c r="DY148" s="136"/>
      <c r="DZ148" s="136"/>
      <c r="EA148" s="136"/>
      <c r="EB148" s="136"/>
      <c r="EC148" s="136"/>
      <c r="ED148" s="136"/>
      <c r="EE148" s="136"/>
      <c r="EF148" s="136"/>
      <c r="EG148" s="136"/>
      <c r="EH148" s="136"/>
      <c r="EI148" s="136"/>
      <c r="EJ148" s="136"/>
      <c r="EK148" s="136"/>
      <c r="EL148" s="136"/>
      <c r="EM148" s="136"/>
      <c r="EN148" s="136"/>
      <c r="EO148" s="136"/>
      <c r="EP148" s="136"/>
      <c r="EQ148" s="136"/>
      <c r="ER148" s="136"/>
      <c r="ES148" s="136"/>
      <c r="ET148" s="136"/>
      <c r="EU148" s="136"/>
      <c r="EV148" s="136"/>
      <c r="EW148" s="136"/>
      <c r="EX148" s="136"/>
      <c r="EY148" s="136"/>
      <c r="EZ148" s="136"/>
      <c r="FA148" s="136"/>
      <c r="FB148" s="136"/>
      <c r="FC148" s="136"/>
      <c r="FD148" s="136"/>
      <c r="FE148" s="136"/>
      <c r="FF148" s="136"/>
      <c r="FG148" s="136"/>
      <c r="FH148" s="136"/>
      <c r="FI148" s="136"/>
      <c r="FJ148" s="136"/>
      <c r="FK148" s="136"/>
      <c r="FL148" s="136"/>
      <c r="FM148" s="136"/>
      <c r="FN148" s="136"/>
      <c r="FO148" s="136"/>
      <c r="FP148" s="136"/>
      <c r="FQ148" s="136"/>
      <c r="FR148" s="136"/>
      <c r="FS148" s="136"/>
      <c r="FT148" s="136"/>
      <c r="FU148" s="136"/>
      <c r="FV148" s="136"/>
      <c r="FW148" s="136"/>
      <c r="FX148" s="136"/>
      <c r="FY148" s="136"/>
      <c r="FZ148" s="136"/>
      <c r="GA148" s="136"/>
      <c r="GB148" s="136"/>
      <c r="GC148" s="136"/>
      <c r="GD148" s="136"/>
      <c r="GE148" s="136"/>
      <c r="GF148" s="136"/>
      <c r="GG148" s="136"/>
      <c r="GH148" s="136"/>
      <c r="GI148" s="136"/>
      <c r="GJ148" s="136"/>
      <c r="GK148" s="136"/>
      <c r="GL148" s="136"/>
      <c r="GM148" s="136"/>
      <c r="GN148" s="136"/>
      <c r="GO148" s="136"/>
      <c r="GP148" s="136"/>
      <c r="GQ148" s="136"/>
      <c r="GR148" s="136"/>
      <c r="GS148" s="136"/>
      <c r="GT148" s="136"/>
      <c r="GU148" s="136"/>
      <c r="GV148" s="136"/>
      <c r="GW148" s="136"/>
      <c r="GX148" s="136"/>
      <c r="GY148" s="136"/>
      <c r="GZ148" s="136"/>
      <c r="HA148" s="136"/>
      <c r="HB148" s="136"/>
      <c r="HC148" s="136"/>
      <c r="HD148" s="136"/>
      <c r="HE148" s="136"/>
      <c r="HF148" s="136"/>
      <c r="HG148" s="136"/>
      <c r="HH148" s="136"/>
      <c r="HI148" s="136"/>
      <c r="HJ148" s="136"/>
      <c r="HK148" s="136"/>
      <c r="HL148" s="136"/>
      <c r="HM148" s="136"/>
      <c r="HN148" s="136"/>
      <c r="HO148" s="136"/>
      <c r="HP148" s="136"/>
      <c r="HQ148" s="136"/>
      <c r="HR148" s="136"/>
      <c r="HS148" s="136"/>
      <c r="HT148" s="136"/>
      <c r="HU148" s="136"/>
      <c r="HV148" s="136"/>
      <c r="HW148" s="136"/>
      <c r="HX148" s="136"/>
      <c r="HY148" s="136"/>
      <c r="HZ148" s="136"/>
      <c r="IA148" s="136"/>
      <c r="IB148" s="136"/>
      <c r="IC148" s="136"/>
      <c r="ID148" s="136"/>
      <c r="IE148" s="136"/>
      <c r="IF148" s="136"/>
      <c r="IG148" s="136"/>
      <c r="IH148" s="136"/>
      <c r="II148" s="136"/>
      <c r="IJ148" s="136"/>
      <c r="IK148" s="136"/>
      <c r="IL148" s="136"/>
      <c r="IM148" s="136"/>
      <c r="IN148" s="136"/>
      <c r="IO148" s="136"/>
      <c r="IP148" s="136"/>
      <c r="IQ148" s="136"/>
      <c r="IR148" s="136"/>
      <c r="IS148" s="136"/>
      <c r="IT148" s="136"/>
      <c r="IU148" s="136"/>
      <c r="IV148" s="136"/>
      <c r="IW148" s="136"/>
    </row>
    <row r="149" spans="1:257" s="146" customFormat="1" x14ac:dyDescent="0.2">
      <c r="A149" s="136"/>
      <c r="B149" s="147"/>
      <c r="C149" s="171"/>
      <c r="D149" s="186"/>
      <c r="E149" s="173"/>
      <c r="F149" s="173"/>
      <c r="G149" s="337"/>
      <c r="H149" s="14"/>
      <c r="I149" s="14"/>
      <c r="K149" s="136"/>
      <c r="L149" s="136"/>
      <c r="M149" s="136"/>
      <c r="N149" s="136"/>
      <c r="O149" s="136"/>
      <c r="P149" s="136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6"/>
      <c r="AD149" s="136"/>
      <c r="AE149" s="136"/>
      <c r="AF149" s="136"/>
      <c r="AG149" s="136"/>
      <c r="AH149" s="136"/>
      <c r="AI149" s="136"/>
      <c r="AJ149" s="136"/>
      <c r="AK149" s="136"/>
      <c r="AL149" s="136"/>
      <c r="AM149" s="136"/>
      <c r="AN149" s="136"/>
      <c r="AO149" s="136"/>
      <c r="AP149" s="136"/>
      <c r="AQ149" s="136"/>
      <c r="AR149" s="136"/>
      <c r="AS149" s="136"/>
      <c r="AT149" s="136"/>
      <c r="AU149" s="136"/>
      <c r="AV149" s="136"/>
      <c r="AW149" s="136"/>
      <c r="AX149" s="136"/>
      <c r="AY149" s="136"/>
      <c r="AZ149" s="136"/>
      <c r="BA149" s="136"/>
      <c r="BB149" s="136"/>
      <c r="BC149" s="136"/>
      <c r="BD149" s="136"/>
      <c r="BE149" s="136"/>
      <c r="BF149" s="136"/>
      <c r="BG149" s="136"/>
      <c r="BH149" s="136"/>
      <c r="BI149" s="136"/>
      <c r="BJ149" s="136"/>
      <c r="BK149" s="136"/>
      <c r="BL149" s="136"/>
      <c r="BM149" s="136"/>
      <c r="BN149" s="136"/>
      <c r="BO149" s="136"/>
      <c r="BP149" s="136"/>
      <c r="BQ149" s="136"/>
      <c r="BR149" s="136"/>
      <c r="BS149" s="136"/>
      <c r="BT149" s="136"/>
      <c r="BU149" s="136"/>
      <c r="BV149" s="136"/>
      <c r="BW149" s="136"/>
      <c r="BX149" s="136"/>
      <c r="BY149" s="136"/>
      <c r="BZ149" s="136"/>
      <c r="CA149" s="136"/>
      <c r="CB149" s="136"/>
      <c r="CC149" s="136"/>
      <c r="CD149" s="136"/>
      <c r="CE149" s="136"/>
      <c r="CF149" s="136"/>
      <c r="CG149" s="136"/>
      <c r="CH149" s="136"/>
      <c r="CI149" s="136"/>
      <c r="CJ149" s="136"/>
      <c r="CK149" s="136"/>
      <c r="CL149" s="136"/>
      <c r="CM149" s="136"/>
      <c r="CN149" s="136"/>
      <c r="CO149" s="136"/>
      <c r="CP149" s="136"/>
      <c r="CQ149" s="136"/>
      <c r="CR149" s="136"/>
      <c r="CS149" s="136"/>
      <c r="CT149" s="136"/>
      <c r="CU149" s="136"/>
      <c r="CV149" s="136"/>
      <c r="CW149" s="136"/>
      <c r="CX149" s="136"/>
      <c r="CY149" s="136"/>
      <c r="CZ149" s="136"/>
      <c r="DA149" s="136"/>
      <c r="DB149" s="136"/>
      <c r="DC149" s="136"/>
      <c r="DD149" s="136"/>
      <c r="DE149" s="136"/>
      <c r="DF149" s="136"/>
      <c r="DG149" s="136"/>
      <c r="DH149" s="136"/>
      <c r="DI149" s="136"/>
      <c r="DJ149" s="136"/>
      <c r="DK149" s="136"/>
      <c r="DL149" s="136"/>
      <c r="DM149" s="136"/>
      <c r="DN149" s="136"/>
      <c r="DO149" s="136"/>
      <c r="DP149" s="136"/>
      <c r="DQ149" s="136"/>
      <c r="DR149" s="136"/>
      <c r="DS149" s="136"/>
      <c r="DT149" s="136"/>
      <c r="DU149" s="136"/>
      <c r="DV149" s="136"/>
      <c r="DW149" s="136"/>
      <c r="DX149" s="136"/>
      <c r="DY149" s="136"/>
      <c r="DZ149" s="136"/>
      <c r="EA149" s="136"/>
      <c r="EB149" s="136"/>
      <c r="EC149" s="136"/>
      <c r="ED149" s="136"/>
      <c r="EE149" s="136"/>
      <c r="EF149" s="136"/>
      <c r="EG149" s="136"/>
      <c r="EH149" s="136"/>
      <c r="EI149" s="136"/>
      <c r="EJ149" s="136"/>
      <c r="EK149" s="136"/>
      <c r="EL149" s="136"/>
      <c r="EM149" s="136"/>
      <c r="EN149" s="136"/>
      <c r="EO149" s="136"/>
      <c r="EP149" s="136"/>
      <c r="EQ149" s="136"/>
      <c r="ER149" s="136"/>
      <c r="ES149" s="136"/>
      <c r="ET149" s="136"/>
      <c r="EU149" s="136"/>
      <c r="EV149" s="136"/>
      <c r="EW149" s="136"/>
      <c r="EX149" s="136"/>
      <c r="EY149" s="136"/>
      <c r="EZ149" s="136"/>
      <c r="FA149" s="136"/>
      <c r="FB149" s="136"/>
      <c r="FC149" s="136"/>
      <c r="FD149" s="136"/>
      <c r="FE149" s="136"/>
      <c r="FF149" s="136"/>
      <c r="FG149" s="136"/>
      <c r="FH149" s="136"/>
      <c r="FI149" s="136"/>
      <c r="FJ149" s="136"/>
      <c r="FK149" s="136"/>
      <c r="FL149" s="136"/>
      <c r="FM149" s="136"/>
      <c r="FN149" s="136"/>
      <c r="FO149" s="136"/>
      <c r="FP149" s="136"/>
      <c r="FQ149" s="136"/>
      <c r="FR149" s="136"/>
      <c r="FS149" s="136"/>
      <c r="FT149" s="136"/>
      <c r="FU149" s="136"/>
      <c r="FV149" s="136"/>
      <c r="FW149" s="136"/>
      <c r="FX149" s="136"/>
      <c r="FY149" s="136"/>
      <c r="FZ149" s="136"/>
      <c r="GA149" s="136"/>
      <c r="GB149" s="136"/>
      <c r="GC149" s="136"/>
      <c r="GD149" s="136"/>
      <c r="GE149" s="136"/>
      <c r="GF149" s="136"/>
      <c r="GG149" s="136"/>
      <c r="GH149" s="136"/>
      <c r="GI149" s="136"/>
      <c r="GJ149" s="136"/>
      <c r="GK149" s="136"/>
      <c r="GL149" s="136"/>
      <c r="GM149" s="136"/>
      <c r="GN149" s="136"/>
      <c r="GO149" s="136"/>
      <c r="GP149" s="136"/>
      <c r="GQ149" s="136"/>
      <c r="GR149" s="136"/>
      <c r="GS149" s="136"/>
      <c r="GT149" s="136"/>
      <c r="GU149" s="136"/>
      <c r="GV149" s="136"/>
      <c r="GW149" s="136"/>
      <c r="GX149" s="136"/>
      <c r="GY149" s="136"/>
      <c r="GZ149" s="136"/>
      <c r="HA149" s="136"/>
      <c r="HB149" s="136"/>
      <c r="HC149" s="136"/>
      <c r="HD149" s="136"/>
      <c r="HE149" s="136"/>
      <c r="HF149" s="136"/>
      <c r="HG149" s="136"/>
      <c r="HH149" s="136"/>
      <c r="HI149" s="136"/>
      <c r="HJ149" s="136"/>
      <c r="HK149" s="136"/>
      <c r="HL149" s="136"/>
      <c r="HM149" s="136"/>
      <c r="HN149" s="136"/>
      <c r="HO149" s="136"/>
      <c r="HP149" s="136"/>
      <c r="HQ149" s="136"/>
      <c r="HR149" s="136"/>
      <c r="HS149" s="136"/>
      <c r="HT149" s="136"/>
      <c r="HU149" s="136"/>
      <c r="HV149" s="136"/>
      <c r="HW149" s="136"/>
      <c r="HX149" s="136"/>
      <c r="HY149" s="136"/>
      <c r="HZ149" s="136"/>
      <c r="IA149" s="136"/>
      <c r="IB149" s="136"/>
      <c r="IC149" s="136"/>
      <c r="ID149" s="136"/>
      <c r="IE149" s="136"/>
      <c r="IF149" s="136"/>
      <c r="IG149" s="136"/>
      <c r="IH149" s="136"/>
      <c r="II149" s="136"/>
      <c r="IJ149" s="136"/>
      <c r="IK149" s="136"/>
      <c r="IL149" s="136"/>
      <c r="IM149" s="136"/>
      <c r="IN149" s="136"/>
      <c r="IO149" s="136"/>
      <c r="IP149" s="136"/>
      <c r="IQ149" s="136"/>
      <c r="IR149" s="136"/>
      <c r="IS149" s="136"/>
      <c r="IT149" s="136"/>
      <c r="IU149" s="136"/>
      <c r="IV149" s="136"/>
      <c r="IW149" s="136"/>
    </row>
    <row r="150" spans="1:257" s="146" customFormat="1" x14ac:dyDescent="0.2">
      <c r="A150" s="136"/>
      <c r="B150" s="147"/>
      <c r="C150" s="171"/>
      <c r="D150" s="186"/>
      <c r="E150" s="173"/>
      <c r="F150" s="173"/>
      <c r="G150" s="337"/>
      <c r="H150" s="14"/>
      <c r="I150" s="14"/>
      <c r="K150" s="136"/>
      <c r="L150" s="136"/>
      <c r="M150" s="136"/>
      <c r="N150" s="136"/>
      <c r="O150" s="136"/>
      <c r="P150" s="136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  <c r="AB150" s="136"/>
      <c r="AC150" s="136"/>
      <c r="AD150" s="136"/>
      <c r="AE150" s="136"/>
      <c r="AF150" s="136"/>
      <c r="AG150" s="136"/>
      <c r="AH150" s="136"/>
      <c r="AI150" s="136"/>
      <c r="AJ150" s="136"/>
      <c r="AK150" s="136"/>
      <c r="AL150" s="136"/>
      <c r="AM150" s="136"/>
      <c r="AN150" s="136"/>
      <c r="AO150" s="136"/>
      <c r="AP150" s="136"/>
      <c r="AQ150" s="136"/>
      <c r="AR150" s="136"/>
      <c r="AS150" s="136"/>
      <c r="AT150" s="136"/>
      <c r="AU150" s="136"/>
      <c r="AV150" s="136"/>
      <c r="AW150" s="136"/>
      <c r="AX150" s="136"/>
      <c r="AY150" s="136"/>
      <c r="AZ150" s="136"/>
      <c r="BA150" s="136"/>
      <c r="BB150" s="136"/>
      <c r="BC150" s="136"/>
      <c r="BD150" s="136"/>
      <c r="BE150" s="136"/>
      <c r="BF150" s="136"/>
      <c r="BG150" s="136"/>
      <c r="BH150" s="136"/>
      <c r="BI150" s="136"/>
      <c r="BJ150" s="136"/>
      <c r="BK150" s="136"/>
      <c r="BL150" s="136"/>
      <c r="BM150" s="136"/>
      <c r="BN150" s="136"/>
      <c r="BO150" s="136"/>
      <c r="BP150" s="136"/>
      <c r="BQ150" s="136"/>
      <c r="BR150" s="136"/>
      <c r="BS150" s="136"/>
      <c r="BT150" s="136"/>
      <c r="BU150" s="136"/>
      <c r="BV150" s="136"/>
      <c r="BW150" s="136"/>
      <c r="BX150" s="136"/>
      <c r="BY150" s="136"/>
      <c r="BZ150" s="136"/>
      <c r="CA150" s="136"/>
      <c r="CB150" s="136"/>
      <c r="CC150" s="136"/>
      <c r="CD150" s="136"/>
      <c r="CE150" s="136"/>
      <c r="CF150" s="136"/>
      <c r="CG150" s="136"/>
      <c r="CH150" s="136"/>
      <c r="CI150" s="136"/>
      <c r="CJ150" s="136"/>
      <c r="CK150" s="136"/>
      <c r="CL150" s="136"/>
      <c r="CM150" s="136"/>
      <c r="CN150" s="136"/>
      <c r="CO150" s="136"/>
      <c r="CP150" s="136"/>
      <c r="CQ150" s="136"/>
      <c r="CR150" s="136"/>
      <c r="CS150" s="136"/>
      <c r="CT150" s="136"/>
      <c r="CU150" s="136"/>
      <c r="CV150" s="136"/>
      <c r="CW150" s="136"/>
      <c r="CX150" s="136"/>
      <c r="CY150" s="136"/>
      <c r="CZ150" s="136"/>
      <c r="DA150" s="136"/>
      <c r="DB150" s="136"/>
      <c r="DC150" s="136"/>
      <c r="DD150" s="136"/>
      <c r="DE150" s="136"/>
      <c r="DF150" s="136"/>
      <c r="DG150" s="136"/>
      <c r="DH150" s="136"/>
      <c r="DI150" s="136"/>
      <c r="DJ150" s="136"/>
      <c r="DK150" s="136"/>
      <c r="DL150" s="136"/>
      <c r="DM150" s="136"/>
      <c r="DN150" s="136"/>
      <c r="DO150" s="136"/>
      <c r="DP150" s="136"/>
      <c r="DQ150" s="136"/>
      <c r="DR150" s="136"/>
      <c r="DS150" s="136"/>
      <c r="DT150" s="136"/>
      <c r="DU150" s="136"/>
      <c r="DV150" s="136"/>
      <c r="DW150" s="136"/>
      <c r="DX150" s="136"/>
      <c r="DY150" s="136"/>
      <c r="DZ150" s="136"/>
      <c r="EA150" s="136"/>
      <c r="EB150" s="136"/>
      <c r="EC150" s="136"/>
      <c r="ED150" s="136"/>
      <c r="EE150" s="136"/>
      <c r="EF150" s="136"/>
      <c r="EG150" s="136"/>
      <c r="EH150" s="136"/>
      <c r="EI150" s="136"/>
      <c r="EJ150" s="136"/>
      <c r="EK150" s="136"/>
      <c r="EL150" s="136"/>
      <c r="EM150" s="136"/>
      <c r="EN150" s="136"/>
      <c r="EO150" s="136"/>
      <c r="EP150" s="136"/>
      <c r="EQ150" s="136"/>
      <c r="ER150" s="136"/>
      <c r="ES150" s="136"/>
      <c r="ET150" s="136"/>
      <c r="EU150" s="136"/>
      <c r="EV150" s="136"/>
      <c r="EW150" s="136"/>
      <c r="EX150" s="136"/>
      <c r="EY150" s="136"/>
      <c r="EZ150" s="136"/>
      <c r="FA150" s="136"/>
      <c r="FB150" s="136"/>
      <c r="FC150" s="136"/>
      <c r="FD150" s="136"/>
      <c r="FE150" s="136"/>
      <c r="FF150" s="136"/>
      <c r="FG150" s="136"/>
      <c r="FH150" s="136"/>
      <c r="FI150" s="136"/>
      <c r="FJ150" s="136"/>
      <c r="FK150" s="136"/>
      <c r="FL150" s="136"/>
      <c r="FM150" s="136"/>
      <c r="FN150" s="136"/>
      <c r="FO150" s="136"/>
      <c r="FP150" s="136"/>
      <c r="FQ150" s="136"/>
      <c r="FR150" s="136"/>
      <c r="FS150" s="136"/>
      <c r="FT150" s="136"/>
      <c r="FU150" s="136"/>
      <c r="FV150" s="136"/>
      <c r="FW150" s="136"/>
      <c r="FX150" s="136"/>
      <c r="FY150" s="136"/>
      <c r="FZ150" s="136"/>
      <c r="GA150" s="136"/>
      <c r="GB150" s="136"/>
      <c r="GC150" s="136"/>
      <c r="GD150" s="136"/>
      <c r="GE150" s="136"/>
      <c r="GF150" s="136"/>
      <c r="GG150" s="136"/>
      <c r="GH150" s="136"/>
      <c r="GI150" s="136"/>
      <c r="GJ150" s="136"/>
      <c r="GK150" s="136"/>
      <c r="GL150" s="136"/>
      <c r="GM150" s="136"/>
      <c r="GN150" s="136"/>
      <c r="GO150" s="136"/>
      <c r="GP150" s="136"/>
      <c r="GQ150" s="136"/>
      <c r="GR150" s="136"/>
      <c r="GS150" s="136"/>
      <c r="GT150" s="136"/>
      <c r="GU150" s="136"/>
      <c r="GV150" s="136"/>
      <c r="GW150" s="136"/>
      <c r="GX150" s="136"/>
      <c r="GY150" s="136"/>
      <c r="GZ150" s="136"/>
      <c r="HA150" s="136"/>
      <c r="HB150" s="136"/>
      <c r="HC150" s="136"/>
      <c r="HD150" s="136"/>
      <c r="HE150" s="136"/>
      <c r="HF150" s="136"/>
      <c r="HG150" s="136"/>
      <c r="HH150" s="136"/>
      <c r="HI150" s="136"/>
      <c r="HJ150" s="136"/>
      <c r="HK150" s="136"/>
      <c r="HL150" s="136"/>
      <c r="HM150" s="136"/>
      <c r="HN150" s="136"/>
      <c r="HO150" s="136"/>
      <c r="HP150" s="136"/>
      <c r="HQ150" s="136"/>
      <c r="HR150" s="136"/>
      <c r="HS150" s="136"/>
      <c r="HT150" s="136"/>
      <c r="HU150" s="136"/>
      <c r="HV150" s="136"/>
      <c r="HW150" s="136"/>
      <c r="HX150" s="136"/>
      <c r="HY150" s="136"/>
      <c r="HZ150" s="136"/>
      <c r="IA150" s="136"/>
      <c r="IB150" s="136"/>
      <c r="IC150" s="136"/>
      <c r="ID150" s="136"/>
      <c r="IE150" s="136"/>
      <c r="IF150" s="136"/>
      <c r="IG150" s="136"/>
      <c r="IH150" s="136"/>
      <c r="II150" s="136"/>
      <c r="IJ150" s="136"/>
      <c r="IK150" s="136"/>
      <c r="IL150" s="136"/>
      <c r="IM150" s="136"/>
      <c r="IN150" s="136"/>
      <c r="IO150" s="136"/>
      <c r="IP150" s="136"/>
      <c r="IQ150" s="136"/>
      <c r="IR150" s="136"/>
      <c r="IS150" s="136"/>
      <c r="IT150" s="136"/>
      <c r="IU150" s="136"/>
      <c r="IV150" s="136"/>
      <c r="IW150" s="136"/>
    </row>
    <row r="151" spans="1:257" s="146" customFormat="1" x14ac:dyDescent="0.2">
      <c r="A151" s="136"/>
      <c r="B151" s="147"/>
      <c r="C151" s="171"/>
      <c r="D151" s="186"/>
      <c r="E151" s="173"/>
      <c r="F151" s="173"/>
      <c r="G151" s="337"/>
      <c r="H151" s="14"/>
      <c r="I151" s="14"/>
      <c r="K151" s="136"/>
      <c r="L151" s="136"/>
      <c r="M151" s="136"/>
      <c r="N151" s="136"/>
      <c r="O151" s="136"/>
      <c r="P151" s="136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6"/>
      <c r="AD151" s="136"/>
      <c r="AE151" s="136"/>
      <c r="AF151" s="136"/>
      <c r="AG151" s="136"/>
      <c r="AH151" s="136"/>
      <c r="AI151" s="136"/>
      <c r="AJ151" s="136"/>
      <c r="AK151" s="136"/>
      <c r="AL151" s="136"/>
      <c r="AM151" s="136"/>
      <c r="AN151" s="136"/>
      <c r="AO151" s="136"/>
      <c r="AP151" s="136"/>
      <c r="AQ151" s="136"/>
      <c r="AR151" s="136"/>
      <c r="AS151" s="136"/>
      <c r="AT151" s="136"/>
      <c r="AU151" s="136"/>
      <c r="AV151" s="136"/>
      <c r="AW151" s="136"/>
      <c r="AX151" s="136"/>
      <c r="AY151" s="136"/>
      <c r="AZ151" s="136"/>
      <c r="BA151" s="136"/>
      <c r="BB151" s="136"/>
      <c r="BC151" s="136"/>
      <c r="BD151" s="136"/>
      <c r="BE151" s="136"/>
      <c r="BF151" s="136"/>
      <c r="BG151" s="136"/>
      <c r="BH151" s="136"/>
      <c r="BI151" s="136"/>
      <c r="BJ151" s="136"/>
      <c r="BK151" s="136"/>
      <c r="BL151" s="136"/>
      <c r="BM151" s="136"/>
      <c r="BN151" s="136"/>
      <c r="BO151" s="136"/>
      <c r="BP151" s="136"/>
      <c r="BQ151" s="136"/>
      <c r="BR151" s="136"/>
      <c r="BS151" s="136"/>
      <c r="BT151" s="136"/>
      <c r="BU151" s="136"/>
      <c r="BV151" s="136"/>
      <c r="BW151" s="136"/>
      <c r="BX151" s="136"/>
      <c r="BY151" s="136"/>
      <c r="BZ151" s="136"/>
      <c r="CA151" s="136"/>
      <c r="CB151" s="136"/>
      <c r="CC151" s="136"/>
      <c r="CD151" s="136"/>
      <c r="CE151" s="136"/>
      <c r="CF151" s="136"/>
      <c r="CG151" s="136"/>
      <c r="CH151" s="136"/>
      <c r="CI151" s="136"/>
      <c r="CJ151" s="136"/>
      <c r="CK151" s="136"/>
      <c r="CL151" s="136"/>
      <c r="CM151" s="136"/>
      <c r="CN151" s="136"/>
      <c r="CO151" s="136"/>
      <c r="CP151" s="136"/>
      <c r="CQ151" s="136"/>
      <c r="CR151" s="136"/>
      <c r="CS151" s="136"/>
      <c r="CT151" s="136"/>
      <c r="CU151" s="136"/>
      <c r="CV151" s="136"/>
      <c r="CW151" s="136"/>
      <c r="CX151" s="136"/>
      <c r="CY151" s="136"/>
      <c r="CZ151" s="136"/>
      <c r="DA151" s="136"/>
      <c r="DB151" s="136"/>
      <c r="DC151" s="136"/>
      <c r="DD151" s="136"/>
      <c r="DE151" s="136"/>
      <c r="DF151" s="136"/>
      <c r="DG151" s="136"/>
      <c r="DH151" s="136"/>
      <c r="DI151" s="136"/>
      <c r="DJ151" s="136"/>
      <c r="DK151" s="136"/>
      <c r="DL151" s="136"/>
      <c r="DM151" s="136"/>
      <c r="DN151" s="136"/>
      <c r="DO151" s="136"/>
      <c r="DP151" s="136"/>
      <c r="DQ151" s="136"/>
      <c r="DR151" s="136"/>
      <c r="DS151" s="136"/>
      <c r="DT151" s="136"/>
      <c r="DU151" s="136"/>
      <c r="DV151" s="136"/>
      <c r="DW151" s="136"/>
      <c r="DX151" s="136"/>
      <c r="DY151" s="136"/>
      <c r="DZ151" s="136"/>
      <c r="EA151" s="136"/>
      <c r="EB151" s="136"/>
      <c r="EC151" s="136"/>
      <c r="ED151" s="136"/>
      <c r="EE151" s="136"/>
      <c r="EF151" s="136"/>
      <c r="EG151" s="136"/>
      <c r="EH151" s="136"/>
      <c r="EI151" s="136"/>
      <c r="EJ151" s="136"/>
      <c r="EK151" s="136"/>
      <c r="EL151" s="136"/>
      <c r="EM151" s="136"/>
      <c r="EN151" s="136"/>
      <c r="EO151" s="136"/>
      <c r="EP151" s="136"/>
      <c r="EQ151" s="136"/>
      <c r="ER151" s="136"/>
      <c r="ES151" s="136"/>
      <c r="ET151" s="136"/>
      <c r="EU151" s="136"/>
      <c r="EV151" s="136"/>
      <c r="EW151" s="136"/>
      <c r="EX151" s="136"/>
      <c r="EY151" s="136"/>
      <c r="EZ151" s="136"/>
      <c r="FA151" s="136"/>
      <c r="FB151" s="136"/>
      <c r="FC151" s="136"/>
      <c r="FD151" s="136"/>
      <c r="FE151" s="136"/>
      <c r="FF151" s="136"/>
      <c r="FG151" s="136"/>
      <c r="FH151" s="136"/>
      <c r="FI151" s="136"/>
      <c r="FJ151" s="136"/>
      <c r="FK151" s="136"/>
      <c r="FL151" s="136"/>
      <c r="FM151" s="136"/>
      <c r="FN151" s="136"/>
      <c r="FO151" s="136"/>
      <c r="FP151" s="136"/>
      <c r="FQ151" s="136"/>
      <c r="FR151" s="136"/>
      <c r="FS151" s="136"/>
      <c r="FT151" s="136"/>
      <c r="FU151" s="136"/>
      <c r="FV151" s="136"/>
      <c r="FW151" s="136"/>
      <c r="FX151" s="136"/>
      <c r="FY151" s="136"/>
      <c r="FZ151" s="136"/>
      <c r="GA151" s="136"/>
      <c r="GB151" s="136"/>
      <c r="GC151" s="136"/>
      <c r="GD151" s="136"/>
      <c r="GE151" s="136"/>
      <c r="GF151" s="136"/>
      <c r="GG151" s="136"/>
      <c r="GH151" s="136"/>
      <c r="GI151" s="136"/>
      <c r="GJ151" s="136"/>
      <c r="GK151" s="136"/>
      <c r="GL151" s="136"/>
      <c r="GM151" s="136"/>
      <c r="GN151" s="136"/>
      <c r="GO151" s="136"/>
      <c r="GP151" s="136"/>
      <c r="GQ151" s="136"/>
      <c r="GR151" s="136"/>
      <c r="GS151" s="136"/>
      <c r="GT151" s="136"/>
      <c r="GU151" s="136"/>
      <c r="GV151" s="136"/>
      <c r="GW151" s="136"/>
      <c r="GX151" s="136"/>
      <c r="GY151" s="136"/>
      <c r="GZ151" s="136"/>
      <c r="HA151" s="136"/>
      <c r="HB151" s="136"/>
      <c r="HC151" s="136"/>
      <c r="HD151" s="136"/>
      <c r="HE151" s="136"/>
      <c r="HF151" s="136"/>
      <c r="HG151" s="136"/>
      <c r="HH151" s="136"/>
      <c r="HI151" s="136"/>
      <c r="HJ151" s="136"/>
      <c r="HK151" s="136"/>
      <c r="HL151" s="136"/>
      <c r="HM151" s="136"/>
      <c r="HN151" s="136"/>
      <c r="HO151" s="136"/>
      <c r="HP151" s="136"/>
      <c r="HQ151" s="136"/>
      <c r="HR151" s="136"/>
      <c r="HS151" s="136"/>
      <c r="HT151" s="136"/>
      <c r="HU151" s="136"/>
      <c r="HV151" s="136"/>
      <c r="HW151" s="136"/>
      <c r="HX151" s="136"/>
      <c r="HY151" s="136"/>
      <c r="HZ151" s="136"/>
      <c r="IA151" s="136"/>
      <c r="IB151" s="136"/>
      <c r="IC151" s="136"/>
      <c r="ID151" s="136"/>
      <c r="IE151" s="136"/>
      <c r="IF151" s="136"/>
      <c r="IG151" s="136"/>
      <c r="IH151" s="136"/>
      <c r="II151" s="136"/>
      <c r="IJ151" s="136"/>
      <c r="IK151" s="136"/>
      <c r="IL151" s="136"/>
      <c r="IM151" s="136"/>
      <c r="IN151" s="136"/>
      <c r="IO151" s="136"/>
      <c r="IP151" s="136"/>
      <c r="IQ151" s="136"/>
      <c r="IR151" s="136"/>
      <c r="IS151" s="136"/>
      <c r="IT151" s="136"/>
      <c r="IU151" s="136"/>
      <c r="IV151" s="136"/>
      <c r="IW151" s="136"/>
    </row>
    <row r="152" spans="1:257" s="146" customFormat="1" x14ac:dyDescent="0.2">
      <c r="A152" s="136"/>
      <c r="B152" s="147"/>
      <c r="C152" s="171"/>
      <c r="D152" s="186"/>
      <c r="E152" s="173"/>
      <c r="F152" s="173"/>
      <c r="G152" s="337"/>
      <c r="H152" s="14"/>
      <c r="I152" s="14"/>
      <c r="K152" s="136"/>
      <c r="L152" s="136"/>
      <c r="M152" s="136"/>
      <c r="N152" s="136"/>
      <c r="O152" s="136"/>
      <c r="P152" s="136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6"/>
      <c r="AC152" s="136"/>
      <c r="AD152" s="136"/>
      <c r="AE152" s="136"/>
      <c r="AF152" s="136"/>
      <c r="AG152" s="136"/>
      <c r="AH152" s="136"/>
      <c r="AI152" s="136"/>
      <c r="AJ152" s="136"/>
      <c r="AK152" s="136"/>
      <c r="AL152" s="136"/>
      <c r="AM152" s="136"/>
      <c r="AN152" s="136"/>
      <c r="AO152" s="136"/>
      <c r="AP152" s="136"/>
      <c r="AQ152" s="136"/>
      <c r="AR152" s="136"/>
      <c r="AS152" s="136"/>
      <c r="AT152" s="136"/>
      <c r="AU152" s="136"/>
      <c r="AV152" s="136"/>
      <c r="AW152" s="136"/>
      <c r="AX152" s="136"/>
      <c r="AY152" s="136"/>
      <c r="AZ152" s="136"/>
      <c r="BA152" s="136"/>
      <c r="BB152" s="136"/>
      <c r="BC152" s="136"/>
      <c r="BD152" s="136"/>
      <c r="BE152" s="136"/>
      <c r="BF152" s="136"/>
      <c r="BG152" s="136"/>
      <c r="BH152" s="136"/>
      <c r="BI152" s="136"/>
      <c r="BJ152" s="136"/>
      <c r="BK152" s="136"/>
      <c r="BL152" s="136"/>
      <c r="BM152" s="136"/>
      <c r="BN152" s="136"/>
      <c r="BO152" s="136"/>
      <c r="BP152" s="136"/>
      <c r="BQ152" s="136"/>
      <c r="BR152" s="136"/>
      <c r="BS152" s="136"/>
      <c r="BT152" s="136"/>
      <c r="BU152" s="136"/>
      <c r="BV152" s="136"/>
      <c r="BW152" s="136"/>
      <c r="BX152" s="136"/>
      <c r="BY152" s="136"/>
      <c r="BZ152" s="136"/>
      <c r="CA152" s="136"/>
      <c r="CB152" s="136"/>
      <c r="CC152" s="136"/>
      <c r="CD152" s="136"/>
      <c r="CE152" s="136"/>
      <c r="CF152" s="136"/>
      <c r="CG152" s="136"/>
      <c r="CH152" s="136"/>
      <c r="CI152" s="136"/>
      <c r="CJ152" s="136"/>
      <c r="CK152" s="136"/>
      <c r="CL152" s="136"/>
      <c r="CM152" s="136"/>
      <c r="CN152" s="136"/>
      <c r="CO152" s="136"/>
      <c r="CP152" s="136"/>
      <c r="CQ152" s="136"/>
      <c r="CR152" s="136"/>
      <c r="CS152" s="136"/>
      <c r="CT152" s="136"/>
      <c r="CU152" s="136"/>
      <c r="CV152" s="136"/>
      <c r="CW152" s="136"/>
      <c r="CX152" s="136"/>
      <c r="CY152" s="136"/>
      <c r="CZ152" s="136"/>
      <c r="DA152" s="136"/>
      <c r="DB152" s="136"/>
      <c r="DC152" s="136"/>
      <c r="DD152" s="136"/>
      <c r="DE152" s="136"/>
      <c r="DF152" s="136"/>
      <c r="DG152" s="136"/>
      <c r="DH152" s="136"/>
      <c r="DI152" s="136"/>
      <c r="DJ152" s="136"/>
      <c r="DK152" s="136"/>
      <c r="DL152" s="136"/>
      <c r="DM152" s="136"/>
      <c r="DN152" s="136"/>
      <c r="DO152" s="136"/>
      <c r="DP152" s="136"/>
      <c r="DQ152" s="136"/>
      <c r="DR152" s="136"/>
      <c r="DS152" s="136"/>
      <c r="DT152" s="136"/>
      <c r="DU152" s="136"/>
      <c r="DV152" s="136"/>
      <c r="DW152" s="136"/>
      <c r="DX152" s="136"/>
      <c r="DY152" s="136"/>
      <c r="DZ152" s="136"/>
      <c r="EA152" s="136"/>
      <c r="EB152" s="136"/>
      <c r="EC152" s="136"/>
      <c r="ED152" s="136"/>
      <c r="EE152" s="136"/>
      <c r="EF152" s="136"/>
      <c r="EG152" s="136"/>
      <c r="EH152" s="136"/>
      <c r="EI152" s="136"/>
      <c r="EJ152" s="136"/>
      <c r="EK152" s="136"/>
      <c r="EL152" s="136"/>
      <c r="EM152" s="136"/>
      <c r="EN152" s="136"/>
      <c r="EO152" s="136"/>
      <c r="EP152" s="136"/>
      <c r="EQ152" s="136"/>
      <c r="ER152" s="136"/>
      <c r="ES152" s="136"/>
      <c r="ET152" s="136"/>
      <c r="EU152" s="136"/>
      <c r="EV152" s="136"/>
      <c r="EW152" s="136"/>
      <c r="EX152" s="136"/>
      <c r="EY152" s="136"/>
      <c r="EZ152" s="136"/>
      <c r="FA152" s="136"/>
      <c r="FB152" s="136"/>
      <c r="FC152" s="136"/>
      <c r="FD152" s="136"/>
      <c r="FE152" s="136"/>
      <c r="FF152" s="136"/>
      <c r="FG152" s="136"/>
      <c r="FH152" s="136"/>
      <c r="FI152" s="136"/>
      <c r="FJ152" s="136"/>
      <c r="FK152" s="136"/>
      <c r="FL152" s="136"/>
      <c r="FM152" s="136"/>
      <c r="FN152" s="136"/>
      <c r="FO152" s="136"/>
      <c r="FP152" s="136"/>
      <c r="FQ152" s="136"/>
      <c r="FR152" s="136"/>
      <c r="FS152" s="136"/>
      <c r="FT152" s="136"/>
      <c r="FU152" s="136"/>
      <c r="FV152" s="136"/>
      <c r="FW152" s="136"/>
      <c r="FX152" s="136"/>
      <c r="FY152" s="136"/>
      <c r="FZ152" s="136"/>
      <c r="GA152" s="136"/>
      <c r="GB152" s="136"/>
      <c r="GC152" s="136"/>
      <c r="GD152" s="136"/>
      <c r="GE152" s="136"/>
      <c r="GF152" s="136"/>
      <c r="GG152" s="136"/>
      <c r="GH152" s="136"/>
      <c r="GI152" s="136"/>
      <c r="GJ152" s="136"/>
      <c r="GK152" s="136"/>
      <c r="GL152" s="136"/>
      <c r="GM152" s="136"/>
      <c r="GN152" s="136"/>
      <c r="GO152" s="136"/>
      <c r="GP152" s="136"/>
      <c r="GQ152" s="136"/>
      <c r="GR152" s="136"/>
      <c r="GS152" s="136"/>
      <c r="GT152" s="136"/>
      <c r="GU152" s="136"/>
      <c r="GV152" s="136"/>
      <c r="GW152" s="136"/>
      <c r="GX152" s="136"/>
      <c r="GY152" s="136"/>
      <c r="GZ152" s="136"/>
      <c r="HA152" s="136"/>
      <c r="HB152" s="136"/>
      <c r="HC152" s="136"/>
      <c r="HD152" s="136"/>
      <c r="HE152" s="136"/>
      <c r="HF152" s="136"/>
      <c r="HG152" s="136"/>
      <c r="HH152" s="136"/>
      <c r="HI152" s="136"/>
      <c r="HJ152" s="136"/>
      <c r="HK152" s="136"/>
      <c r="HL152" s="136"/>
      <c r="HM152" s="136"/>
      <c r="HN152" s="136"/>
      <c r="HO152" s="136"/>
      <c r="HP152" s="136"/>
      <c r="HQ152" s="136"/>
      <c r="HR152" s="136"/>
      <c r="HS152" s="136"/>
      <c r="HT152" s="136"/>
      <c r="HU152" s="136"/>
      <c r="HV152" s="136"/>
      <c r="HW152" s="136"/>
      <c r="HX152" s="136"/>
      <c r="HY152" s="136"/>
      <c r="HZ152" s="136"/>
      <c r="IA152" s="136"/>
      <c r="IB152" s="136"/>
      <c r="IC152" s="136"/>
      <c r="ID152" s="136"/>
      <c r="IE152" s="136"/>
      <c r="IF152" s="136"/>
      <c r="IG152" s="136"/>
      <c r="IH152" s="136"/>
      <c r="II152" s="136"/>
      <c r="IJ152" s="136"/>
      <c r="IK152" s="136"/>
      <c r="IL152" s="136"/>
      <c r="IM152" s="136"/>
      <c r="IN152" s="136"/>
      <c r="IO152" s="136"/>
      <c r="IP152" s="136"/>
      <c r="IQ152" s="136"/>
      <c r="IR152" s="136"/>
      <c r="IS152" s="136"/>
      <c r="IT152" s="136"/>
      <c r="IU152" s="136"/>
      <c r="IV152" s="136"/>
      <c r="IW152" s="136"/>
    </row>
    <row r="153" spans="1:257" s="146" customFormat="1" x14ac:dyDescent="0.2">
      <c r="A153" s="136"/>
      <c r="B153" s="147"/>
      <c r="C153" s="171"/>
      <c r="D153" s="186"/>
      <c r="E153" s="173"/>
      <c r="F153" s="173"/>
      <c r="G153" s="337"/>
      <c r="H153" s="14"/>
      <c r="I153" s="14"/>
      <c r="K153" s="136"/>
      <c r="L153" s="136"/>
      <c r="M153" s="136"/>
      <c r="N153" s="136"/>
      <c r="O153" s="136"/>
      <c r="P153" s="136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6"/>
      <c r="AD153" s="136"/>
      <c r="AE153" s="136"/>
      <c r="AF153" s="136"/>
      <c r="AG153" s="136"/>
      <c r="AH153" s="136"/>
      <c r="AI153" s="136"/>
      <c r="AJ153" s="136"/>
      <c r="AK153" s="136"/>
      <c r="AL153" s="136"/>
      <c r="AM153" s="136"/>
      <c r="AN153" s="136"/>
      <c r="AO153" s="136"/>
      <c r="AP153" s="136"/>
      <c r="AQ153" s="136"/>
      <c r="AR153" s="136"/>
      <c r="AS153" s="136"/>
      <c r="AT153" s="136"/>
      <c r="AU153" s="136"/>
      <c r="AV153" s="136"/>
      <c r="AW153" s="136"/>
      <c r="AX153" s="136"/>
      <c r="AY153" s="136"/>
      <c r="AZ153" s="136"/>
      <c r="BA153" s="136"/>
      <c r="BB153" s="136"/>
      <c r="BC153" s="136"/>
      <c r="BD153" s="136"/>
      <c r="BE153" s="136"/>
      <c r="BF153" s="136"/>
      <c r="BG153" s="136"/>
      <c r="BH153" s="136"/>
      <c r="BI153" s="136"/>
      <c r="BJ153" s="136"/>
      <c r="BK153" s="136"/>
      <c r="BL153" s="136"/>
      <c r="BM153" s="136"/>
      <c r="BN153" s="136"/>
      <c r="BO153" s="136"/>
      <c r="BP153" s="136"/>
      <c r="BQ153" s="136"/>
      <c r="BR153" s="136"/>
      <c r="BS153" s="136"/>
      <c r="BT153" s="136"/>
      <c r="BU153" s="136"/>
      <c r="BV153" s="136"/>
      <c r="BW153" s="136"/>
      <c r="BX153" s="136"/>
      <c r="BY153" s="136"/>
      <c r="BZ153" s="136"/>
      <c r="CA153" s="136"/>
      <c r="CB153" s="136"/>
      <c r="CC153" s="136"/>
      <c r="CD153" s="136"/>
      <c r="CE153" s="136"/>
      <c r="CF153" s="136"/>
      <c r="CG153" s="136"/>
      <c r="CH153" s="136"/>
      <c r="CI153" s="136"/>
      <c r="CJ153" s="136"/>
      <c r="CK153" s="136"/>
      <c r="CL153" s="136"/>
      <c r="CM153" s="136"/>
      <c r="CN153" s="136"/>
      <c r="CO153" s="136"/>
      <c r="CP153" s="136"/>
      <c r="CQ153" s="136"/>
      <c r="CR153" s="136"/>
      <c r="CS153" s="136"/>
      <c r="CT153" s="136"/>
      <c r="CU153" s="136"/>
      <c r="CV153" s="136"/>
      <c r="CW153" s="136"/>
      <c r="CX153" s="136"/>
      <c r="CY153" s="136"/>
      <c r="CZ153" s="136"/>
      <c r="DA153" s="136"/>
      <c r="DB153" s="136"/>
      <c r="DC153" s="136"/>
      <c r="DD153" s="136"/>
      <c r="DE153" s="136"/>
      <c r="DF153" s="136"/>
      <c r="DG153" s="136"/>
      <c r="DH153" s="136"/>
      <c r="DI153" s="136"/>
      <c r="DJ153" s="136"/>
      <c r="DK153" s="136"/>
      <c r="DL153" s="136"/>
      <c r="DM153" s="136"/>
      <c r="DN153" s="136"/>
      <c r="DO153" s="136"/>
      <c r="DP153" s="136"/>
      <c r="DQ153" s="136"/>
      <c r="DR153" s="136"/>
      <c r="DS153" s="136"/>
      <c r="DT153" s="136"/>
      <c r="DU153" s="136"/>
      <c r="DV153" s="136"/>
      <c r="DW153" s="136"/>
      <c r="DX153" s="136"/>
      <c r="DY153" s="136"/>
      <c r="DZ153" s="136"/>
      <c r="EA153" s="136"/>
      <c r="EB153" s="136"/>
      <c r="EC153" s="136"/>
      <c r="ED153" s="136"/>
      <c r="EE153" s="136"/>
      <c r="EF153" s="136"/>
      <c r="EG153" s="136"/>
      <c r="EH153" s="136"/>
      <c r="EI153" s="136"/>
      <c r="EJ153" s="136"/>
      <c r="EK153" s="136"/>
      <c r="EL153" s="136"/>
      <c r="EM153" s="136"/>
      <c r="EN153" s="136"/>
      <c r="EO153" s="136"/>
      <c r="EP153" s="136"/>
      <c r="EQ153" s="136"/>
      <c r="ER153" s="136"/>
      <c r="ES153" s="136"/>
      <c r="ET153" s="136"/>
      <c r="EU153" s="136"/>
      <c r="EV153" s="136"/>
      <c r="EW153" s="136"/>
      <c r="EX153" s="136"/>
      <c r="EY153" s="136"/>
      <c r="EZ153" s="136"/>
      <c r="FA153" s="136"/>
      <c r="FB153" s="136"/>
      <c r="FC153" s="136"/>
      <c r="FD153" s="136"/>
      <c r="FE153" s="136"/>
      <c r="FF153" s="136"/>
      <c r="FG153" s="136"/>
      <c r="FH153" s="136"/>
      <c r="FI153" s="136"/>
      <c r="FJ153" s="136"/>
      <c r="FK153" s="136"/>
      <c r="FL153" s="136"/>
      <c r="FM153" s="136"/>
      <c r="FN153" s="136"/>
      <c r="FO153" s="136"/>
      <c r="FP153" s="136"/>
      <c r="FQ153" s="136"/>
      <c r="FR153" s="136"/>
      <c r="FS153" s="136"/>
      <c r="FT153" s="136"/>
      <c r="FU153" s="136"/>
      <c r="FV153" s="136"/>
      <c r="FW153" s="136"/>
      <c r="FX153" s="136"/>
      <c r="FY153" s="136"/>
      <c r="FZ153" s="136"/>
      <c r="GA153" s="136"/>
      <c r="GB153" s="136"/>
      <c r="GC153" s="136"/>
      <c r="GD153" s="136"/>
      <c r="GE153" s="136"/>
      <c r="GF153" s="136"/>
      <c r="GG153" s="136"/>
      <c r="GH153" s="136"/>
      <c r="GI153" s="136"/>
      <c r="GJ153" s="136"/>
      <c r="GK153" s="136"/>
      <c r="GL153" s="136"/>
      <c r="GM153" s="136"/>
      <c r="GN153" s="136"/>
      <c r="GO153" s="136"/>
      <c r="GP153" s="136"/>
      <c r="GQ153" s="136"/>
      <c r="GR153" s="136"/>
      <c r="GS153" s="136"/>
      <c r="GT153" s="136"/>
      <c r="GU153" s="136"/>
      <c r="GV153" s="136"/>
      <c r="GW153" s="136"/>
      <c r="GX153" s="136"/>
      <c r="GY153" s="136"/>
      <c r="GZ153" s="136"/>
      <c r="HA153" s="136"/>
      <c r="HB153" s="136"/>
      <c r="HC153" s="136"/>
      <c r="HD153" s="136"/>
      <c r="HE153" s="136"/>
      <c r="HF153" s="136"/>
      <c r="HG153" s="136"/>
      <c r="HH153" s="136"/>
      <c r="HI153" s="136"/>
      <c r="HJ153" s="136"/>
      <c r="HK153" s="136"/>
      <c r="HL153" s="136"/>
      <c r="HM153" s="136"/>
      <c r="HN153" s="136"/>
      <c r="HO153" s="136"/>
      <c r="HP153" s="136"/>
      <c r="HQ153" s="136"/>
      <c r="HR153" s="136"/>
      <c r="HS153" s="136"/>
      <c r="HT153" s="136"/>
      <c r="HU153" s="136"/>
      <c r="HV153" s="136"/>
      <c r="HW153" s="136"/>
      <c r="HX153" s="136"/>
      <c r="HY153" s="136"/>
      <c r="HZ153" s="136"/>
      <c r="IA153" s="136"/>
      <c r="IB153" s="136"/>
      <c r="IC153" s="136"/>
      <c r="ID153" s="136"/>
      <c r="IE153" s="136"/>
      <c r="IF153" s="136"/>
      <c r="IG153" s="136"/>
      <c r="IH153" s="136"/>
      <c r="II153" s="136"/>
      <c r="IJ153" s="136"/>
      <c r="IK153" s="136"/>
      <c r="IL153" s="136"/>
      <c r="IM153" s="136"/>
      <c r="IN153" s="136"/>
      <c r="IO153" s="136"/>
      <c r="IP153" s="136"/>
      <c r="IQ153" s="136"/>
      <c r="IR153" s="136"/>
      <c r="IS153" s="136"/>
      <c r="IT153" s="136"/>
      <c r="IU153" s="136"/>
      <c r="IV153" s="136"/>
      <c r="IW153" s="136"/>
    </row>
    <row r="154" spans="1:257" s="146" customFormat="1" x14ac:dyDescent="0.2">
      <c r="A154" s="136"/>
      <c r="B154" s="147"/>
      <c r="C154" s="171"/>
      <c r="D154" s="186"/>
      <c r="E154" s="173"/>
      <c r="F154" s="173"/>
      <c r="G154" s="337"/>
      <c r="H154" s="14"/>
      <c r="I154" s="14"/>
      <c r="K154" s="136"/>
      <c r="L154" s="136"/>
      <c r="M154" s="136"/>
      <c r="N154" s="136"/>
      <c r="O154" s="136"/>
      <c r="P154" s="136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6"/>
      <c r="AD154" s="136"/>
      <c r="AE154" s="136"/>
      <c r="AF154" s="136"/>
      <c r="AG154" s="136"/>
      <c r="AH154" s="136"/>
      <c r="AI154" s="136"/>
      <c r="AJ154" s="136"/>
      <c r="AK154" s="136"/>
      <c r="AL154" s="136"/>
      <c r="AM154" s="136"/>
      <c r="AN154" s="136"/>
      <c r="AO154" s="136"/>
      <c r="AP154" s="136"/>
      <c r="AQ154" s="136"/>
      <c r="AR154" s="136"/>
      <c r="AS154" s="136"/>
      <c r="AT154" s="136"/>
      <c r="AU154" s="136"/>
      <c r="AV154" s="136"/>
      <c r="AW154" s="136"/>
      <c r="AX154" s="136"/>
      <c r="AY154" s="136"/>
      <c r="AZ154" s="136"/>
      <c r="BA154" s="136"/>
      <c r="BB154" s="136"/>
      <c r="BC154" s="136"/>
      <c r="BD154" s="136"/>
      <c r="BE154" s="136"/>
      <c r="BF154" s="136"/>
      <c r="BG154" s="136"/>
      <c r="BH154" s="136"/>
      <c r="BI154" s="136"/>
      <c r="BJ154" s="136"/>
      <c r="BK154" s="136"/>
      <c r="BL154" s="136"/>
      <c r="BM154" s="136"/>
      <c r="BN154" s="136"/>
      <c r="BO154" s="136"/>
      <c r="BP154" s="136"/>
      <c r="BQ154" s="136"/>
      <c r="BR154" s="136"/>
      <c r="BS154" s="136"/>
      <c r="BT154" s="136"/>
      <c r="BU154" s="136"/>
      <c r="BV154" s="136"/>
      <c r="BW154" s="136"/>
      <c r="BX154" s="136"/>
      <c r="BY154" s="136"/>
      <c r="BZ154" s="136"/>
      <c r="CA154" s="136"/>
      <c r="CB154" s="136"/>
      <c r="CC154" s="136"/>
      <c r="CD154" s="136"/>
      <c r="CE154" s="136"/>
      <c r="CF154" s="136"/>
      <c r="CG154" s="136"/>
      <c r="CH154" s="136"/>
      <c r="CI154" s="136"/>
      <c r="CJ154" s="136"/>
      <c r="CK154" s="136"/>
      <c r="CL154" s="136"/>
      <c r="CM154" s="136"/>
      <c r="CN154" s="136"/>
      <c r="CO154" s="136"/>
      <c r="CP154" s="136"/>
      <c r="CQ154" s="136"/>
      <c r="CR154" s="136"/>
      <c r="CS154" s="136"/>
      <c r="CT154" s="136"/>
      <c r="CU154" s="136"/>
      <c r="CV154" s="136"/>
      <c r="CW154" s="136"/>
      <c r="CX154" s="136"/>
      <c r="CY154" s="136"/>
      <c r="CZ154" s="136"/>
      <c r="DA154" s="136"/>
      <c r="DB154" s="136"/>
      <c r="DC154" s="136"/>
      <c r="DD154" s="136"/>
      <c r="DE154" s="136"/>
      <c r="DF154" s="136"/>
      <c r="DG154" s="136"/>
      <c r="DH154" s="136"/>
      <c r="DI154" s="136"/>
      <c r="DJ154" s="136"/>
      <c r="DK154" s="136"/>
      <c r="DL154" s="136"/>
      <c r="DM154" s="136"/>
      <c r="DN154" s="136"/>
      <c r="DO154" s="136"/>
      <c r="DP154" s="136"/>
      <c r="DQ154" s="136"/>
      <c r="DR154" s="136"/>
      <c r="DS154" s="136"/>
      <c r="DT154" s="136"/>
      <c r="DU154" s="136"/>
      <c r="DV154" s="136"/>
      <c r="DW154" s="136"/>
      <c r="DX154" s="136"/>
      <c r="DY154" s="136"/>
      <c r="DZ154" s="136"/>
      <c r="EA154" s="136"/>
      <c r="EB154" s="136"/>
      <c r="EC154" s="136"/>
      <c r="ED154" s="136"/>
      <c r="EE154" s="136"/>
      <c r="EF154" s="136"/>
      <c r="EG154" s="136"/>
      <c r="EH154" s="136"/>
      <c r="EI154" s="136"/>
      <c r="EJ154" s="136"/>
      <c r="EK154" s="136"/>
      <c r="EL154" s="136"/>
      <c r="EM154" s="136"/>
      <c r="EN154" s="136"/>
      <c r="EO154" s="136"/>
      <c r="EP154" s="136"/>
      <c r="EQ154" s="136"/>
      <c r="ER154" s="136"/>
      <c r="ES154" s="136"/>
      <c r="ET154" s="136"/>
      <c r="EU154" s="136"/>
      <c r="EV154" s="136"/>
      <c r="EW154" s="136"/>
      <c r="EX154" s="136"/>
      <c r="EY154" s="136"/>
      <c r="EZ154" s="136"/>
      <c r="FA154" s="136"/>
      <c r="FB154" s="136"/>
      <c r="FC154" s="136"/>
      <c r="FD154" s="136"/>
      <c r="FE154" s="136"/>
      <c r="FF154" s="136"/>
      <c r="FG154" s="136"/>
      <c r="FH154" s="136"/>
      <c r="FI154" s="136"/>
      <c r="FJ154" s="136"/>
      <c r="FK154" s="136"/>
      <c r="FL154" s="136"/>
      <c r="FM154" s="136"/>
      <c r="FN154" s="136"/>
      <c r="FO154" s="136"/>
      <c r="FP154" s="136"/>
      <c r="FQ154" s="136"/>
      <c r="FR154" s="136"/>
      <c r="FS154" s="136"/>
      <c r="FT154" s="136"/>
      <c r="FU154" s="136"/>
      <c r="FV154" s="136"/>
      <c r="FW154" s="136"/>
      <c r="FX154" s="136"/>
      <c r="FY154" s="136"/>
      <c r="FZ154" s="136"/>
      <c r="GA154" s="136"/>
      <c r="GB154" s="136"/>
      <c r="GC154" s="136"/>
      <c r="GD154" s="136"/>
      <c r="GE154" s="136"/>
      <c r="GF154" s="136"/>
      <c r="GG154" s="136"/>
      <c r="GH154" s="136"/>
      <c r="GI154" s="136"/>
      <c r="GJ154" s="136"/>
      <c r="GK154" s="136"/>
      <c r="GL154" s="136"/>
      <c r="GM154" s="136"/>
      <c r="GN154" s="136"/>
      <c r="GO154" s="136"/>
      <c r="GP154" s="136"/>
      <c r="GQ154" s="136"/>
      <c r="GR154" s="136"/>
      <c r="GS154" s="136"/>
      <c r="GT154" s="136"/>
      <c r="GU154" s="136"/>
      <c r="GV154" s="136"/>
      <c r="GW154" s="136"/>
      <c r="GX154" s="136"/>
      <c r="GY154" s="136"/>
      <c r="GZ154" s="136"/>
      <c r="HA154" s="136"/>
      <c r="HB154" s="136"/>
      <c r="HC154" s="136"/>
      <c r="HD154" s="136"/>
      <c r="HE154" s="136"/>
      <c r="HF154" s="136"/>
      <c r="HG154" s="136"/>
      <c r="HH154" s="136"/>
      <c r="HI154" s="136"/>
      <c r="HJ154" s="136"/>
      <c r="HK154" s="136"/>
      <c r="HL154" s="136"/>
      <c r="HM154" s="136"/>
      <c r="HN154" s="136"/>
      <c r="HO154" s="136"/>
      <c r="HP154" s="136"/>
      <c r="HQ154" s="136"/>
      <c r="HR154" s="136"/>
      <c r="HS154" s="136"/>
      <c r="HT154" s="136"/>
      <c r="HU154" s="136"/>
      <c r="HV154" s="136"/>
      <c r="HW154" s="136"/>
      <c r="HX154" s="136"/>
      <c r="HY154" s="136"/>
      <c r="HZ154" s="136"/>
      <c r="IA154" s="136"/>
      <c r="IB154" s="136"/>
      <c r="IC154" s="136"/>
      <c r="ID154" s="136"/>
      <c r="IE154" s="136"/>
      <c r="IF154" s="136"/>
      <c r="IG154" s="136"/>
      <c r="IH154" s="136"/>
      <c r="II154" s="136"/>
      <c r="IJ154" s="136"/>
      <c r="IK154" s="136"/>
      <c r="IL154" s="136"/>
      <c r="IM154" s="136"/>
      <c r="IN154" s="136"/>
      <c r="IO154" s="136"/>
      <c r="IP154" s="136"/>
      <c r="IQ154" s="136"/>
      <c r="IR154" s="136"/>
      <c r="IS154" s="136"/>
      <c r="IT154" s="136"/>
      <c r="IU154" s="136"/>
      <c r="IV154" s="136"/>
      <c r="IW154" s="136"/>
    </row>
    <row r="155" spans="1:257" s="146" customFormat="1" x14ac:dyDescent="0.2">
      <c r="A155" s="136"/>
      <c r="B155" s="147"/>
      <c r="C155" s="171"/>
      <c r="D155" s="186"/>
      <c r="E155" s="173"/>
      <c r="F155" s="173"/>
      <c r="G155" s="337"/>
      <c r="H155" s="14"/>
      <c r="I155" s="14"/>
      <c r="K155" s="136"/>
      <c r="L155" s="136"/>
      <c r="M155" s="136"/>
      <c r="N155" s="136"/>
      <c r="O155" s="136"/>
      <c r="P155" s="136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6"/>
      <c r="AD155" s="136"/>
      <c r="AE155" s="136"/>
      <c r="AF155" s="136"/>
      <c r="AG155" s="136"/>
      <c r="AH155" s="136"/>
      <c r="AI155" s="136"/>
      <c r="AJ155" s="136"/>
      <c r="AK155" s="136"/>
      <c r="AL155" s="136"/>
      <c r="AM155" s="136"/>
      <c r="AN155" s="136"/>
      <c r="AO155" s="136"/>
      <c r="AP155" s="136"/>
      <c r="AQ155" s="136"/>
      <c r="AR155" s="136"/>
      <c r="AS155" s="136"/>
      <c r="AT155" s="136"/>
      <c r="AU155" s="136"/>
      <c r="AV155" s="136"/>
      <c r="AW155" s="136"/>
      <c r="AX155" s="136"/>
      <c r="AY155" s="136"/>
      <c r="AZ155" s="136"/>
      <c r="BA155" s="136"/>
      <c r="BB155" s="136"/>
      <c r="BC155" s="136"/>
      <c r="BD155" s="136"/>
      <c r="BE155" s="136"/>
      <c r="BF155" s="136"/>
      <c r="BG155" s="136"/>
      <c r="BH155" s="136"/>
      <c r="BI155" s="136"/>
      <c r="BJ155" s="136"/>
      <c r="BK155" s="136"/>
      <c r="BL155" s="136"/>
      <c r="BM155" s="136"/>
      <c r="BN155" s="136"/>
      <c r="BO155" s="136"/>
      <c r="BP155" s="136"/>
      <c r="BQ155" s="136"/>
      <c r="BR155" s="136"/>
      <c r="BS155" s="136"/>
      <c r="BT155" s="136"/>
      <c r="BU155" s="136"/>
      <c r="BV155" s="136"/>
      <c r="BW155" s="136"/>
      <c r="BX155" s="136"/>
      <c r="BY155" s="136"/>
      <c r="BZ155" s="136"/>
      <c r="CA155" s="136"/>
      <c r="CB155" s="136"/>
      <c r="CC155" s="136"/>
      <c r="CD155" s="136"/>
      <c r="CE155" s="136"/>
      <c r="CF155" s="136"/>
      <c r="CG155" s="136"/>
      <c r="CH155" s="136"/>
      <c r="CI155" s="136"/>
      <c r="CJ155" s="136"/>
      <c r="CK155" s="136"/>
      <c r="CL155" s="136"/>
      <c r="CM155" s="136"/>
      <c r="CN155" s="136"/>
      <c r="CO155" s="136"/>
      <c r="CP155" s="136"/>
      <c r="CQ155" s="136"/>
      <c r="CR155" s="136"/>
      <c r="CS155" s="136"/>
      <c r="CT155" s="136"/>
      <c r="CU155" s="136"/>
      <c r="CV155" s="136"/>
      <c r="CW155" s="136"/>
      <c r="CX155" s="136"/>
      <c r="CY155" s="136"/>
      <c r="CZ155" s="136"/>
      <c r="DA155" s="136"/>
      <c r="DB155" s="136"/>
      <c r="DC155" s="136"/>
      <c r="DD155" s="136"/>
      <c r="DE155" s="136"/>
      <c r="DF155" s="136"/>
      <c r="DG155" s="136"/>
      <c r="DH155" s="136"/>
      <c r="DI155" s="136"/>
      <c r="DJ155" s="136"/>
      <c r="DK155" s="136"/>
      <c r="DL155" s="136"/>
      <c r="DM155" s="136"/>
      <c r="DN155" s="136"/>
      <c r="DO155" s="136"/>
      <c r="DP155" s="136"/>
      <c r="DQ155" s="136"/>
      <c r="DR155" s="136"/>
      <c r="DS155" s="136"/>
      <c r="DT155" s="136"/>
      <c r="DU155" s="136"/>
      <c r="DV155" s="136"/>
      <c r="DW155" s="136"/>
      <c r="DX155" s="136"/>
      <c r="DY155" s="136"/>
      <c r="DZ155" s="136"/>
      <c r="EA155" s="136"/>
      <c r="EB155" s="136"/>
      <c r="EC155" s="136"/>
      <c r="ED155" s="136"/>
      <c r="EE155" s="136"/>
      <c r="EF155" s="136"/>
      <c r="EG155" s="136"/>
      <c r="EH155" s="136"/>
      <c r="EI155" s="136"/>
      <c r="EJ155" s="136"/>
      <c r="EK155" s="136"/>
      <c r="EL155" s="136"/>
      <c r="EM155" s="136"/>
      <c r="EN155" s="136"/>
      <c r="EO155" s="136"/>
      <c r="EP155" s="136"/>
      <c r="EQ155" s="136"/>
      <c r="ER155" s="136"/>
      <c r="ES155" s="136"/>
      <c r="ET155" s="136"/>
      <c r="EU155" s="136"/>
      <c r="EV155" s="136"/>
      <c r="EW155" s="136"/>
      <c r="EX155" s="136"/>
      <c r="EY155" s="136"/>
      <c r="EZ155" s="136"/>
      <c r="FA155" s="136"/>
      <c r="FB155" s="136"/>
      <c r="FC155" s="136"/>
      <c r="FD155" s="136"/>
      <c r="FE155" s="136"/>
      <c r="FF155" s="136"/>
      <c r="FG155" s="136"/>
      <c r="FH155" s="136"/>
      <c r="FI155" s="136"/>
      <c r="FJ155" s="136"/>
      <c r="FK155" s="136"/>
      <c r="FL155" s="136"/>
      <c r="FM155" s="136"/>
      <c r="FN155" s="136"/>
      <c r="FO155" s="136"/>
      <c r="FP155" s="136"/>
      <c r="FQ155" s="136"/>
      <c r="FR155" s="136"/>
      <c r="FS155" s="136"/>
      <c r="FT155" s="136"/>
      <c r="FU155" s="136"/>
      <c r="FV155" s="136"/>
      <c r="FW155" s="136"/>
      <c r="FX155" s="136"/>
      <c r="FY155" s="136"/>
      <c r="FZ155" s="136"/>
      <c r="GA155" s="136"/>
      <c r="GB155" s="136"/>
      <c r="GC155" s="136"/>
      <c r="GD155" s="136"/>
      <c r="GE155" s="136"/>
      <c r="GF155" s="136"/>
      <c r="GG155" s="136"/>
      <c r="GH155" s="136"/>
      <c r="GI155" s="136"/>
      <c r="GJ155" s="136"/>
      <c r="GK155" s="136"/>
      <c r="GL155" s="136"/>
      <c r="GM155" s="136"/>
      <c r="GN155" s="136"/>
      <c r="GO155" s="136"/>
      <c r="GP155" s="136"/>
      <c r="GQ155" s="136"/>
      <c r="GR155" s="136"/>
      <c r="GS155" s="136"/>
      <c r="GT155" s="136"/>
      <c r="GU155" s="136"/>
      <c r="GV155" s="136"/>
      <c r="GW155" s="136"/>
      <c r="GX155" s="136"/>
      <c r="GY155" s="136"/>
      <c r="GZ155" s="136"/>
      <c r="HA155" s="136"/>
      <c r="HB155" s="136"/>
      <c r="HC155" s="136"/>
      <c r="HD155" s="136"/>
      <c r="HE155" s="136"/>
      <c r="HF155" s="136"/>
      <c r="HG155" s="136"/>
      <c r="HH155" s="136"/>
      <c r="HI155" s="136"/>
      <c r="HJ155" s="136"/>
      <c r="HK155" s="136"/>
      <c r="HL155" s="136"/>
      <c r="HM155" s="136"/>
      <c r="HN155" s="136"/>
      <c r="HO155" s="136"/>
      <c r="HP155" s="136"/>
      <c r="HQ155" s="136"/>
      <c r="HR155" s="136"/>
      <c r="HS155" s="136"/>
      <c r="HT155" s="136"/>
      <c r="HU155" s="136"/>
      <c r="HV155" s="136"/>
      <c r="HW155" s="136"/>
      <c r="HX155" s="136"/>
      <c r="HY155" s="136"/>
      <c r="HZ155" s="136"/>
      <c r="IA155" s="136"/>
      <c r="IB155" s="136"/>
      <c r="IC155" s="136"/>
      <c r="ID155" s="136"/>
      <c r="IE155" s="136"/>
      <c r="IF155" s="136"/>
      <c r="IG155" s="136"/>
      <c r="IH155" s="136"/>
      <c r="II155" s="136"/>
      <c r="IJ155" s="136"/>
      <c r="IK155" s="136"/>
      <c r="IL155" s="136"/>
      <c r="IM155" s="136"/>
      <c r="IN155" s="136"/>
      <c r="IO155" s="136"/>
      <c r="IP155" s="136"/>
      <c r="IQ155" s="136"/>
      <c r="IR155" s="136"/>
      <c r="IS155" s="136"/>
      <c r="IT155" s="136"/>
      <c r="IU155" s="136"/>
      <c r="IV155" s="136"/>
      <c r="IW155" s="136"/>
    </row>
    <row r="156" spans="1:257" s="146" customFormat="1" x14ac:dyDescent="0.2">
      <c r="A156" s="136"/>
      <c r="B156" s="147"/>
      <c r="C156" s="171"/>
      <c r="D156" s="186"/>
      <c r="E156" s="173"/>
      <c r="F156" s="173"/>
      <c r="G156" s="337"/>
      <c r="H156" s="14"/>
      <c r="I156" s="14"/>
      <c r="K156" s="136"/>
      <c r="L156" s="136"/>
      <c r="M156" s="136"/>
      <c r="N156" s="136"/>
      <c r="O156" s="136"/>
      <c r="P156" s="136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6"/>
      <c r="AD156" s="136"/>
      <c r="AE156" s="136"/>
      <c r="AF156" s="136"/>
      <c r="AG156" s="136"/>
      <c r="AH156" s="136"/>
      <c r="AI156" s="136"/>
      <c r="AJ156" s="136"/>
      <c r="AK156" s="136"/>
      <c r="AL156" s="136"/>
      <c r="AM156" s="136"/>
      <c r="AN156" s="136"/>
      <c r="AO156" s="136"/>
      <c r="AP156" s="136"/>
      <c r="AQ156" s="136"/>
      <c r="AR156" s="136"/>
      <c r="AS156" s="136"/>
      <c r="AT156" s="136"/>
      <c r="AU156" s="136"/>
      <c r="AV156" s="136"/>
      <c r="AW156" s="136"/>
      <c r="AX156" s="136"/>
      <c r="AY156" s="136"/>
      <c r="AZ156" s="136"/>
      <c r="BA156" s="136"/>
      <c r="BB156" s="136"/>
      <c r="BC156" s="136"/>
      <c r="BD156" s="136"/>
      <c r="BE156" s="136"/>
      <c r="BF156" s="136"/>
      <c r="BG156" s="136"/>
      <c r="BH156" s="136"/>
      <c r="BI156" s="136"/>
      <c r="BJ156" s="136"/>
      <c r="BK156" s="136"/>
      <c r="BL156" s="136"/>
      <c r="BM156" s="136"/>
      <c r="BN156" s="136"/>
      <c r="BO156" s="136"/>
      <c r="BP156" s="136"/>
      <c r="BQ156" s="136"/>
      <c r="BR156" s="136"/>
      <c r="BS156" s="136"/>
      <c r="BT156" s="136"/>
      <c r="BU156" s="136"/>
      <c r="BV156" s="136"/>
      <c r="BW156" s="136"/>
      <c r="BX156" s="136"/>
      <c r="BY156" s="136"/>
      <c r="BZ156" s="136"/>
      <c r="CA156" s="136"/>
      <c r="CB156" s="136"/>
      <c r="CC156" s="136"/>
      <c r="CD156" s="136"/>
      <c r="CE156" s="136"/>
      <c r="CF156" s="136"/>
      <c r="CG156" s="136"/>
      <c r="CH156" s="136"/>
      <c r="CI156" s="136"/>
      <c r="CJ156" s="136"/>
      <c r="CK156" s="136"/>
      <c r="CL156" s="136"/>
      <c r="CM156" s="136"/>
      <c r="CN156" s="136"/>
      <c r="CO156" s="136"/>
      <c r="CP156" s="136"/>
      <c r="CQ156" s="136"/>
      <c r="CR156" s="136"/>
      <c r="CS156" s="136"/>
      <c r="CT156" s="136"/>
      <c r="CU156" s="136"/>
      <c r="CV156" s="136"/>
      <c r="CW156" s="136"/>
      <c r="CX156" s="136"/>
      <c r="CY156" s="136"/>
      <c r="CZ156" s="136"/>
      <c r="DA156" s="136"/>
      <c r="DB156" s="136"/>
      <c r="DC156" s="136"/>
      <c r="DD156" s="136"/>
      <c r="DE156" s="136"/>
      <c r="DF156" s="136"/>
      <c r="DG156" s="136"/>
      <c r="DH156" s="136"/>
      <c r="DI156" s="136"/>
      <c r="DJ156" s="136"/>
      <c r="DK156" s="136"/>
      <c r="DL156" s="136"/>
      <c r="DM156" s="136"/>
      <c r="DN156" s="136"/>
      <c r="DO156" s="136"/>
      <c r="DP156" s="136"/>
      <c r="DQ156" s="136"/>
      <c r="DR156" s="136"/>
      <c r="DS156" s="136"/>
      <c r="DT156" s="136"/>
      <c r="DU156" s="136"/>
      <c r="DV156" s="136"/>
      <c r="DW156" s="136"/>
      <c r="DX156" s="136"/>
      <c r="DY156" s="136"/>
      <c r="DZ156" s="136"/>
      <c r="EA156" s="136"/>
      <c r="EB156" s="136"/>
      <c r="EC156" s="136"/>
      <c r="ED156" s="136"/>
      <c r="EE156" s="136"/>
      <c r="EF156" s="136"/>
      <c r="EG156" s="136"/>
      <c r="EH156" s="136"/>
      <c r="EI156" s="136"/>
      <c r="EJ156" s="136"/>
      <c r="EK156" s="136"/>
      <c r="EL156" s="136"/>
      <c r="EM156" s="136"/>
      <c r="EN156" s="136"/>
      <c r="EO156" s="136"/>
      <c r="EP156" s="136"/>
      <c r="EQ156" s="136"/>
      <c r="ER156" s="136"/>
      <c r="ES156" s="136"/>
      <c r="ET156" s="136"/>
      <c r="EU156" s="136"/>
      <c r="EV156" s="136"/>
      <c r="EW156" s="136"/>
      <c r="EX156" s="136"/>
      <c r="EY156" s="136"/>
      <c r="EZ156" s="136"/>
      <c r="FA156" s="136"/>
      <c r="FB156" s="136"/>
      <c r="FC156" s="136"/>
      <c r="FD156" s="136"/>
      <c r="FE156" s="136"/>
      <c r="FF156" s="136"/>
      <c r="FG156" s="136"/>
      <c r="FH156" s="136"/>
      <c r="FI156" s="136"/>
      <c r="FJ156" s="136"/>
      <c r="FK156" s="136"/>
      <c r="FL156" s="136"/>
      <c r="FM156" s="136"/>
      <c r="FN156" s="136"/>
      <c r="FO156" s="136"/>
      <c r="FP156" s="136"/>
      <c r="FQ156" s="136"/>
      <c r="FR156" s="136"/>
      <c r="FS156" s="136"/>
      <c r="FT156" s="136"/>
      <c r="FU156" s="136"/>
      <c r="FV156" s="136"/>
      <c r="FW156" s="136"/>
      <c r="FX156" s="136"/>
      <c r="FY156" s="136"/>
      <c r="FZ156" s="136"/>
      <c r="GA156" s="136"/>
      <c r="GB156" s="136"/>
      <c r="GC156" s="136"/>
      <c r="GD156" s="136"/>
      <c r="GE156" s="136"/>
      <c r="GF156" s="136"/>
      <c r="GG156" s="136"/>
      <c r="GH156" s="136"/>
      <c r="GI156" s="136"/>
      <c r="GJ156" s="136"/>
      <c r="GK156" s="136"/>
      <c r="GL156" s="136"/>
      <c r="GM156" s="136"/>
      <c r="GN156" s="136"/>
      <c r="GO156" s="136"/>
      <c r="GP156" s="136"/>
      <c r="GQ156" s="136"/>
      <c r="GR156" s="136"/>
      <c r="GS156" s="136"/>
      <c r="GT156" s="136"/>
      <c r="GU156" s="136"/>
      <c r="GV156" s="136"/>
      <c r="GW156" s="136"/>
      <c r="GX156" s="136"/>
      <c r="GY156" s="136"/>
      <c r="GZ156" s="136"/>
      <c r="HA156" s="136"/>
      <c r="HB156" s="136"/>
      <c r="HC156" s="136"/>
      <c r="HD156" s="136"/>
      <c r="HE156" s="136"/>
      <c r="HF156" s="136"/>
      <c r="HG156" s="136"/>
      <c r="HH156" s="136"/>
      <c r="HI156" s="136"/>
      <c r="HJ156" s="136"/>
      <c r="HK156" s="136"/>
      <c r="HL156" s="136"/>
      <c r="HM156" s="136"/>
      <c r="HN156" s="136"/>
      <c r="HO156" s="136"/>
      <c r="HP156" s="136"/>
      <c r="HQ156" s="136"/>
      <c r="HR156" s="136"/>
      <c r="HS156" s="136"/>
      <c r="HT156" s="136"/>
      <c r="HU156" s="136"/>
      <c r="HV156" s="136"/>
      <c r="HW156" s="136"/>
      <c r="HX156" s="136"/>
      <c r="HY156" s="136"/>
      <c r="HZ156" s="136"/>
      <c r="IA156" s="136"/>
      <c r="IB156" s="136"/>
      <c r="IC156" s="136"/>
      <c r="ID156" s="136"/>
      <c r="IE156" s="136"/>
      <c r="IF156" s="136"/>
      <c r="IG156" s="136"/>
      <c r="IH156" s="136"/>
      <c r="II156" s="136"/>
      <c r="IJ156" s="136"/>
      <c r="IK156" s="136"/>
      <c r="IL156" s="136"/>
      <c r="IM156" s="136"/>
      <c r="IN156" s="136"/>
      <c r="IO156" s="136"/>
      <c r="IP156" s="136"/>
      <c r="IQ156" s="136"/>
      <c r="IR156" s="136"/>
      <c r="IS156" s="136"/>
      <c r="IT156" s="136"/>
      <c r="IU156" s="136"/>
      <c r="IV156" s="136"/>
      <c r="IW156" s="136"/>
    </row>
    <row r="157" spans="1:257" s="146" customFormat="1" x14ac:dyDescent="0.2">
      <c r="A157" s="136"/>
      <c r="B157" s="147"/>
      <c r="C157" s="171"/>
      <c r="D157" s="186"/>
      <c r="E157" s="173"/>
      <c r="F157" s="173"/>
      <c r="G157" s="337"/>
      <c r="H157" s="14"/>
      <c r="I157" s="14"/>
      <c r="K157" s="136"/>
      <c r="L157" s="136"/>
      <c r="M157" s="136"/>
      <c r="N157" s="136"/>
      <c r="O157" s="136"/>
      <c r="P157" s="136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  <c r="AB157" s="136"/>
      <c r="AC157" s="136"/>
      <c r="AD157" s="136"/>
      <c r="AE157" s="136"/>
      <c r="AF157" s="136"/>
      <c r="AG157" s="136"/>
      <c r="AH157" s="136"/>
      <c r="AI157" s="136"/>
      <c r="AJ157" s="136"/>
      <c r="AK157" s="136"/>
      <c r="AL157" s="136"/>
      <c r="AM157" s="136"/>
      <c r="AN157" s="136"/>
      <c r="AO157" s="136"/>
      <c r="AP157" s="136"/>
      <c r="AQ157" s="136"/>
      <c r="AR157" s="136"/>
      <c r="AS157" s="136"/>
      <c r="AT157" s="136"/>
      <c r="AU157" s="136"/>
      <c r="AV157" s="136"/>
      <c r="AW157" s="136"/>
      <c r="AX157" s="136"/>
      <c r="AY157" s="136"/>
      <c r="AZ157" s="136"/>
      <c r="BA157" s="136"/>
      <c r="BB157" s="136"/>
      <c r="BC157" s="136"/>
      <c r="BD157" s="136"/>
      <c r="BE157" s="136"/>
      <c r="BF157" s="136"/>
      <c r="BG157" s="136"/>
      <c r="BH157" s="136"/>
      <c r="BI157" s="136"/>
      <c r="BJ157" s="136"/>
      <c r="BK157" s="136"/>
      <c r="BL157" s="136"/>
      <c r="BM157" s="136"/>
      <c r="BN157" s="136"/>
      <c r="BO157" s="136"/>
      <c r="BP157" s="136"/>
      <c r="BQ157" s="136"/>
      <c r="BR157" s="136"/>
      <c r="BS157" s="136"/>
      <c r="BT157" s="136"/>
      <c r="BU157" s="136"/>
      <c r="BV157" s="136"/>
      <c r="BW157" s="136"/>
      <c r="BX157" s="136"/>
      <c r="BY157" s="136"/>
      <c r="BZ157" s="136"/>
      <c r="CA157" s="136"/>
      <c r="CB157" s="136"/>
      <c r="CC157" s="136"/>
      <c r="CD157" s="136"/>
      <c r="CE157" s="136"/>
      <c r="CF157" s="136"/>
      <c r="CG157" s="136"/>
      <c r="CH157" s="136"/>
      <c r="CI157" s="136"/>
      <c r="CJ157" s="136"/>
      <c r="CK157" s="136"/>
      <c r="CL157" s="136"/>
      <c r="CM157" s="136"/>
      <c r="CN157" s="136"/>
      <c r="CO157" s="136"/>
      <c r="CP157" s="136"/>
      <c r="CQ157" s="136"/>
      <c r="CR157" s="136"/>
      <c r="CS157" s="136"/>
      <c r="CT157" s="136"/>
      <c r="CU157" s="136"/>
      <c r="CV157" s="136"/>
      <c r="CW157" s="136"/>
      <c r="CX157" s="136"/>
      <c r="CY157" s="136"/>
      <c r="CZ157" s="136"/>
      <c r="DA157" s="136"/>
      <c r="DB157" s="136"/>
      <c r="DC157" s="136"/>
      <c r="DD157" s="136"/>
      <c r="DE157" s="136"/>
      <c r="DF157" s="136"/>
      <c r="DG157" s="136"/>
      <c r="DH157" s="136"/>
      <c r="DI157" s="136"/>
      <c r="DJ157" s="136"/>
      <c r="DK157" s="136"/>
      <c r="DL157" s="136"/>
      <c r="DM157" s="136"/>
      <c r="DN157" s="136"/>
      <c r="DO157" s="136"/>
      <c r="DP157" s="136"/>
      <c r="DQ157" s="136"/>
      <c r="DR157" s="136"/>
      <c r="DS157" s="136"/>
      <c r="DT157" s="136"/>
      <c r="DU157" s="136"/>
      <c r="DV157" s="136"/>
      <c r="DW157" s="136"/>
      <c r="DX157" s="136"/>
      <c r="DY157" s="136"/>
      <c r="DZ157" s="136"/>
      <c r="EA157" s="136"/>
      <c r="EB157" s="136"/>
      <c r="EC157" s="136"/>
      <c r="ED157" s="136"/>
      <c r="EE157" s="136"/>
      <c r="EF157" s="136"/>
      <c r="EG157" s="136"/>
      <c r="EH157" s="136"/>
      <c r="EI157" s="136"/>
      <c r="EJ157" s="136"/>
      <c r="EK157" s="136"/>
      <c r="EL157" s="136"/>
      <c r="EM157" s="136"/>
      <c r="EN157" s="136"/>
      <c r="EO157" s="136"/>
      <c r="EP157" s="136"/>
      <c r="EQ157" s="136"/>
      <c r="ER157" s="136"/>
      <c r="ES157" s="136"/>
      <c r="ET157" s="136"/>
      <c r="EU157" s="136"/>
      <c r="EV157" s="136"/>
      <c r="EW157" s="136"/>
      <c r="EX157" s="136"/>
      <c r="EY157" s="136"/>
      <c r="EZ157" s="136"/>
      <c r="FA157" s="136"/>
      <c r="FB157" s="136"/>
      <c r="FC157" s="136"/>
      <c r="FD157" s="136"/>
      <c r="FE157" s="136"/>
      <c r="FF157" s="136"/>
      <c r="FG157" s="136"/>
      <c r="FH157" s="136"/>
      <c r="FI157" s="136"/>
      <c r="FJ157" s="136"/>
      <c r="FK157" s="136"/>
      <c r="FL157" s="136"/>
      <c r="FM157" s="136"/>
      <c r="FN157" s="136"/>
      <c r="FO157" s="136"/>
      <c r="FP157" s="136"/>
      <c r="FQ157" s="136"/>
      <c r="FR157" s="136"/>
      <c r="FS157" s="136"/>
      <c r="FT157" s="136"/>
      <c r="FU157" s="136"/>
      <c r="FV157" s="136"/>
      <c r="FW157" s="136"/>
      <c r="FX157" s="136"/>
      <c r="FY157" s="136"/>
      <c r="FZ157" s="136"/>
      <c r="GA157" s="136"/>
      <c r="GB157" s="136"/>
      <c r="GC157" s="136"/>
      <c r="GD157" s="136"/>
      <c r="GE157" s="136"/>
      <c r="GF157" s="136"/>
      <c r="GG157" s="136"/>
      <c r="GH157" s="136"/>
      <c r="GI157" s="136"/>
      <c r="GJ157" s="136"/>
      <c r="GK157" s="136"/>
      <c r="GL157" s="136"/>
      <c r="GM157" s="136"/>
      <c r="GN157" s="136"/>
      <c r="GO157" s="136"/>
      <c r="GP157" s="136"/>
      <c r="GQ157" s="136"/>
      <c r="GR157" s="136"/>
      <c r="GS157" s="136"/>
      <c r="GT157" s="136"/>
      <c r="GU157" s="136"/>
      <c r="GV157" s="136"/>
      <c r="GW157" s="136"/>
      <c r="GX157" s="136"/>
      <c r="GY157" s="136"/>
      <c r="GZ157" s="136"/>
      <c r="HA157" s="136"/>
      <c r="HB157" s="136"/>
      <c r="HC157" s="136"/>
      <c r="HD157" s="136"/>
      <c r="HE157" s="136"/>
      <c r="HF157" s="136"/>
      <c r="HG157" s="136"/>
      <c r="HH157" s="136"/>
      <c r="HI157" s="136"/>
      <c r="HJ157" s="136"/>
      <c r="HK157" s="136"/>
      <c r="HL157" s="136"/>
      <c r="HM157" s="136"/>
      <c r="HN157" s="136"/>
      <c r="HO157" s="136"/>
      <c r="HP157" s="136"/>
      <c r="HQ157" s="136"/>
      <c r="HR157" s="136"/>
      <c r="HS157" s="136"/>
      <c r="HT157" s="136"/>
      <c r="HU157" s="136"/>
      <c r="HV157" s="136"/>
      <c r="HW157" s="136"/>
      <c r="HX157" s="136"/>
      <c r="HY157" s="136"/>
      <c r="HZ157" s="136"/>
      <c r="IA157" s="136"/>
      <c r="IB157" s="136"/>
      <c r="IC157" s="136"/>
      <c r="ID157" s="136"/>
      <c r="IE157" s="136"/>
      <c r="IF157" s="136"/>
      <c r="IG157" s="136"/>
      <c r="IH157" s="136"/>
      <c r="II157" s="136"/>
      <c r="IJ157" s="136"/>
      <c r="IK157" s="136"/>
      <c r="IL157" s="136"/>
      <c r="IM157" s="136"/>
      <c r="IN157" s="136"/>
      <c r="IO157" s="136"/>
      <c r="IP157" s="136"/>
      <c r="IQ157" s="136"/>
      <c r="IR157" s="136"/>
      <c r="IS157" s="136"/>
      <c r="IT157" s="136"/>
      <c r="IU157" s="136"/>
      <c r="IV157" s="136"/>
      <c r="IW157" s="136"/>
    </row>
    <row r="158" spans="1:257" s="146" customFormat="1" x14ac:dyDescent="0.2">
      <c r="A158" s="136"/>
      <c r="B158" s="147"/>
      <c r="C158" s="171"/>
      <c r="D158" s="186"/>
      <c r="E158" s="173"/>
      <c r="F158" s="173"/>
      <c r="G158" s="337"/>
      <c r="H158" s="14"/>
      <c r="I158" s="14"/>
      <c r="K158" s="136"/>
      <c r="L158" s="136"/>
      <c r="M158" s="136"/>
      <c r="N158" s="136"/>
      <c r="O158" s="136"/>
      <c r="P158" s="136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  <c r="AA158" s="136"/>
      <c r="AB158" s="136"/>
      <c r="AC158" s="136"/>
      <c r="AD158" s="136"/>
      <c r="AE158" s="136"/>
      <c r="AF158" s="136"/>
      <c r="AG158" s="136"/>
      <c r="AH158" s="136"/>
      <c r="AI158" s="136"/>
      <c r="AJ158" s="136"/>
      <c r="AK158" s="136"/>
      <c r="AL158" s="136"/>
      <c r="AM158" s="136"/>
      <c r="AN158" s="136"/>
      <c r="AO158" s="136"/>
      <c r="AP158" s="136"/>
      <c r="AQ158" s="136"/>
      <c r="AR158" s="136"/>
      <c r="AS158" s="136"/>
      <c r="AT158" s="136"/>
      <c r="AU158" s="136"/>
      <c r="AV158" s="136"/>
      <c r="AW158" s="136"/>
      <c r="AX158" s="136"/>
      <c r="AY158" s="136"/>
      <c r="AZ158" s="136"/>
      <c r="BA158" s="136"/>
      <c r="BB158" s="136"/>
      <c r="BC158" s="136"/>
      <c r="BD158" s="136"/>
      <c r="BE158" s="136"/>
      <c r="BF158" s="136"/>
      <c r="BG158" s="136"/>
      <c r="BH158" s="136"/>
      <c r="BI158" s="136"/>
      <c r="BJ158" s="136"/>
      <c r="BK158" s="136"/>
      <c r="BL158" s="136"/>
      <c r="BM158" s="136"/>
      <c r="BN158" s="136"/>
      <c r="BO158" s="136"/>
      <c r="BP158" s="136"/>
      <c r="BQ158" s="136"/>
      <c r="BR158" s="136"/>
      <c r="BS158" s="136"/>
      <c r="BT158" s="136"/>
      <c r="BU158" s="136"/>
      <c r="BV158" s="136"/>
      <c r="BW158" s="136"/>
      <c r="BX158" s="136"/>
      <c r="BY158" s="136"/>
      <c r="BZ158" s="136"/>
      <c r="CA158" s="136"/>
      <c r="CB158" s="136"/>
      <c r="CC158" s="136"/>
      <c r="CD158" s="136"/>
      <c r="CE158" s="136"/>
      <c r="CF158" s="136"/>
      <c r="CG158" s="136"/>
      <c r="CH158" s="136"/>
      <c r="CI158" s="136"/>
      <c r="CJ158" s="136"/>
      <c r="CK158" s="136"/>
      <c r="CL158" s="136"/>
      <c r="CM158" s="136"/>
      <c r="CN158" s="136"/>
      <c r="CO158" s="136"/>
      <c r="CP158" s="136"/>
      <c r="CQ158" s="136"/>
      <c r="CR158" s="136"/>
      <c r="CS158" s="136"/>
      <c r="CT158" s="136"/>
      <c r="CU158" s="136"/>
      <c r="CV158" s="136"/>
      <c r="CW158" s="136"/>
      <c r="CX158" s="136"/>
      <c r="CY158" s="136"/>
      <c r="CZ158" s="136"/>
      <c r="DA158" s="136"/>
      <c r="DB158" s="136"/>
      <c r="DC158" s="136"/>
      <c r="DD158" s="136"/>
      <c r="DE158" s="136"/>
      <c r="DF158" s="136"/>
      <c r="DG158" s="136"/>
      <c r="DH158" s="136"/>
      <c r="DI158" s="136"/>
      <c r="DJ158" s="136"/>
      <c r="DK158" s="136"/>
      <c r="DL158" s="136"/>
      <c r="DM158" s="136"/>
      <c r="DN158" s="136"/>
      <c r="DO158" s="136"/>
      <c r="DP158" s="136"/>
      <c r="DQ158" s="136"/>
      <c r="DR158" s="136"/>
      <c r="DS158" s="136"/>
      <c r="DT158" s="136"/>
      <c r="DU158" s="136"/>
      <c r="DV158" s="136"/>
      <c r="DW158" s="136"/>
      <c r="DX158" s="136"/>
      <c r="DY158" s="136"/>
      <c r="DZ158" s="136"/>
      <c r="EA158" s="136"/>
      <c r="EB158" s="136"/>
      <c r="EC158" s="136"/>
      <c r="ED158" s="136"/>
      <c r="EE158" s="136"/>
      <c r="EF158" s="136"/>
      <c r="EG158" s="136"/>
      <c r="EH158" s="136"/>
      <c r="EI158" s="136"/>
      <c r="EJ158" s="136"/>
      <c r="EK158" s="136"/>
      <c r="EL158" s="136"/>
      <c r="EM158" s="136"/>
      <c r="EN158" s="136"/>
      <c r="EO158" s="136"/>
      <c r="EP158" s="136"/>
      <c r="EQ158" s="136"/>
      <c r="ER158" s="136"/>
      <c r="ES158" s="136"/>
      <c r="ET158" s="136"/>
      <c r="EU158" s="136"/>
      <c r="EV158" s="136"/>
      <c r="EW158" s="136"/>
      <c r="EX158" s="136"/>
      <c r="EY158" s="136"/>
      <c r="EZ158" s="136"/>
      <c r="FA158" s="136"/>
      <c r="FB158" s="136"/>
      <c r="FC158" s="136"/>
      <c r="FD158" s="136"/>
      <c r="FE158" s="136"/>
      <c r="FF158" s="136"/>
      <c r="FG158" s="136"/>
      <c r="FH158" s="136"/>
      <c r="FI158" s="136"/>
      <c r="FJ158" s="136"/>
      <c r="FK158" s="136"/>
      <c r="FL158" s="136"/>
      <c r="FM158" s="136"/>
      <c r="FN158" s="136"/>
      <c r="FO158" s="136"/>
      <c r="FP158" s="136"/>
      <c r="FQ158" s="136"/>
      <c r="FR158" s="136"/>
      <c r="FS158" s="136"/>
      <c r="FT158" s="136"/>
      <c r="FU158" s="136"/>
      <c r="FV158" s="136"/>
      <c r="FW158" s="136"/>
      <c r="FX158" s="136"/>
      <c r="FY158" s="136"/>
      <c r="FZ158" s="136"/>
      <c r="GA158" s="136"/>
      <c r="GB158" s="136"/>
      <c r="GC158" s="136"/>
      <c r="GD158" s="136"/>
      <c r="GE158" s="136"/>
      <c r="GF158" s="136"/>
      <c r="GG158" s="136"/>
      <c r="GH158" s="136"/>
      <c r="GI158" s="136"/>
      <c r="GJ158" s="136"/>
      <c r="GK158" s="136"/>
      <c r="GL158" s="136"/>
      <c r="GM158" s="136"/>
      <c r="GN158" s="136"/>
      <c r="GO158" s="136"/>
      <c r="GP158" s="136"/>
      <c r="GQ158" s="136"/>
      <c r="GR158" s="136"/>
      <c r="GS158" s="136"/>
      <c r="GT158" s="136"/>
      <c r="GU158" s="136"/>
      <c r="GV158" s="136"/>
      <c r="GW158" s="136"/>
      <c r="GX158" s="136"/>
      <c r="GY158" s="136"/>
      <c r="GZ158" s="136"/>
      <c r="HA158" s="136"/>
      <c r="HB158" s="136"/>
      <c r="HC158" s="136"/>
      <c r="HD158" s="136"/>
      <c r="HE158" s="136"/>
      <c r="HF158" s="136"/>
      <c r="HG158" s="136"/>
      <c r="HH158" s="136"/>
      <c r="HI158" s="136"/>
      <c r="HJ158" s="136"/>
      <c r="HK158" s="136"/>
      <c r="HL158" s="136"/>
      <c r="HM158" s="136"/>
      <c r="HN158" s="136"/>
      <c r="HO158" s="136"/>
      <c r="HP158" s="136"/>
      <c r="HQ158" s="136"/>
      <c r="HR158" s="136"/>
      <c r="HS158" s="136"/>
      <c r="HT158" s="136"/>
      <c r="HU158" s="136"/>
      <c r="HV158" s="136"/>
      <c r="HW158" s="136"/>
      <c r="HX158" s="136"/>
      <c r="HY158" s="136"/>
      <c r="HZ158" s="136"/>
      <c r="IA158" s="136"/>
      <c r="IB158" s="136"/>
      <c r="IC158" s="136"/>
      <c r="ID158" s="136"/>
      <c r="IE158" s="136"/>
      <c r="IF158" s="136"/>
      <c r="IG158" s="136"/>
      <c r="IH158" s="136"/>
      <c r="II158" s="136"/>
      <c r="IJ158" s="136"/>
      <c r="IK158" s="136"/>
      <c r="IL158" s="136"/>
      <c r="IM158" s="136"/>
      <c r="IN158" s="136"/>
      <c r="IO158" s="136"/>
      <c r="IP158" s="136"/>
      <c r="IQ158" s="136"/>
      <c r="IR158" s="136"/>
      <c r="IS158" s="136"/>
      <c r="IT158" s="136"/>
      <c r="IU158" s="136"/>
      <c r="IV158" s="136"/>
      <c r="IW158" s="136"/>
    </row>
    <row r="159" spans="1:257" x14ac:dyDescent="0.2">
      <c r="B159" s="147"/>
      <c r="C159" s="171"/>
      <c r="D159" s="186"/>
      <c r="E159" s="173"/>
      <c r="F159" s="173"/>
      <c r="G159" s="337"/>
      <c r="H159" s="14"/>
      <c r="I159" s="14"/>
    </row>
    <row r="160" spans="1:257" x14ac:dyDescent="0.2">
      <c r="B160" s="147"/>
      <c r="C160" s="171"/>
      <c r="D160" s="186"/>
      <c r="E160" s="173"/>
      <c r="F160" s="173"/>
      <c r="G160" s="337"/>
      <c r="H160" s="14"/>
      <c r="I160" s="14"/>
    </row>
    <row r="161" spans="1:231" x14ac:dyDescent="0.2">
      <c r="B161" s="146"/>
      <c r="C161" s="171"/>
      <c r="D161" s="172"/>
      <c r="E161" s="173"/>
      <c r="F161" s="173"/>
      <c r="G161" s="337"/>
      <c r="H161" s="14"/>
      <c r="I161" s="14"/>
    </row>
    <row r="162" spans="1:231" x14ac:dyDescent="0.2">
      <c r="B162" s="146"/>
      <c r="C162" s="171"/>
      <c r="D162" s="172"/>
      <c r="E162" s="173"/>
      <c r="F162" s="173"/>
      <c r="G162" s="337"/>
      <c r="H162" s="14"/>
      <c r="I162" s="14"/>
    </row>
    <row r="163" spans="1:231" x14ac:dyDescent="0.2">
      <c r="B163" s="146"/>
      <c r="C163" s="171"/>
      <c r="D163" s="172"/>
      <c r="E163" s="173"/>
      <c r="F163" s="173"/>
      <c r="G163" s="337"/>
      <c r="H163" s="14"/>
      <c r="I163" s="14"/>
    </row>
    <row r="164" spans="1:231" x14ac:dyDescent="0.2">
      <c r="B164" s="146"/>
      <c r="C164" s="171"/>
      <c r="D164" s="172"/>
      <c r="E164" s="173"/>
      <c r="F164" s="173"/>
      <c r="G164" s="337"/>
      <c r="H164" s="14"/>
      <c r="I164" s="14"/>
    </row>
    <row r="165" spans="1:231" s="187" customFormat="1" x14ac:dyDescent="0.2">
      <c r="A165" s="124"/>
      <c r="B165" s="160"/>
      <c r="C165" s="146"/>
      <c r="D165" s="146"/>
      <c r="E165" s="146"/>
      <c r="F165" s="146"/>
      <c r="G165" s="337"/>
      <c r="H165" s="14"/>
      <c r="I165" s="14"/>
      <c r="J165" s="146"/>
      <c r="K165" s="136"/>
      <c r="L165" s="136"/>
      <c r="M165" s="136"/>
      <c r="N165" s="136"/>
      <c r="O165" s="136"/>
      <c r="P165" s="136"/>
      <c r="Q165" s="136"/>
      <c r="R165" s="136"/>
      <c r="S165" s="136"/>
      <c r="T165" s="136"/>
      <c r="U165" s="136"/>
      <c r="V165" s="136"/>
      <c r="W165" s="136"/>
      <c r="X165" s="136"/>
      <c r="Y165" s="136"/>
      <c r="Z165" s="136"/>
      <c r="AA165" s="136"/>
      <c r="AB165" s="136"/>
      <c r="AC165" s="136"/>
      <c r="AD165" s="136"/>
      <c r="AE165" s="136"/>
      <c r="AF165" s="136"/>
      <c r="AG165" s="136"/>
      <c r="AH165" s="136"/>
      <c r="AI165" s="136"/>
      <c r="AJ165" s="136"/>
      <c r="AK165" s="136"/>
      <c r="AL165" s="136"/>
      <c r="AM165" s="136"/>
      <c r="AN165" s="136"/>
      <c r="AO165" s="136"/>
      <c r="AP165" s="136"/>
      <c r="AQ165" s="136"/>
      <c r="AR165" s="136"/>
      <c r="AS165" s="136"/>
      <c r="AT165" s="136"/>
      <c r="AU165" s="136"/>
      <c r="AV165" s="136"/>
      <c r="AW165" s="136"/>
      <c r="AX165" s="136"/>
      <c r="AY165" s="136"/>
      <c r="AZ165" s="136"/>
      <c r="BA165" s="136"/>
      <c r="BB165" s="136"/>
      <c r="BC165" s="136"/>
      <c r="BD165" s="136"/>
      <c r="BE165" s="136"/>
      <c r="BF165" s="136"/>
      <c r="BG165" s="136"/>
      <c r="BH165" s="136"/>
      <c r="BI165" s="136"/>
      <c r="BJ165" s="136"/>
      <c r="BK165" s="136"/>
      <c r="BL165" s="136"/>
      <c r="BM165" s="136"/>
      <c r="BN165" s="136"/>
      <c r="BO165" s="136"/>
      <c r="BP165" s="136"/>
      <c r="BQ165" s="136"/>
      <c r="BR165" s="136"/>
      <c r="BS165" s="136"/>
      <c r="BT165" s="136"/>
      <c r="BU165" s="136"/>
      <c r="BV165" s="136"/>
      <c r="BW165" s="136"/>
      <c r="BX165" s="136"/>
      <c r="BY165" s="136"/>
      <c r="BZ165" s="136"/>
      <c r="CA165" s="136"/>
      <c r="CB165" s="136"/>
      <c r="CC165" s="136"/>
      <c r="CD165" s="136"/>
      <c r="CE165" s="136"/>
      <c r="CF165" s="136"/>
      <c r="CG165" s="136"/>
      <c r="CH165" s="136"/>
      <c r="CI165" s="136"/>
      <c r="CJ165" s="136"/>
      <c r="CK165" s="136"/>
      <c r="CL165" s="136"/>
      <c r="CM165" s="136"/>
      <c r="CN165" s="136"/>
      <c r="CO165" s="136"/>
      <c r="CP165" s="136"/>
      <c r="CQ165" s="136"/>
      <c r="CR165" s="136"/>
      <c r="CS165" s="136"/>
      <c r="CT165" s="136"/>
      <c r="CU165" s="136"/>
      <c r="CV165" s="136"/>
      <c r="CW165" s="136"/>
      <c r="CX165" s="136"/>
      <c r="CY165" s="136"/>
      <c r="CZ165" s="136"/>
      <c r="DA165" s="136"/>
      <c r="DB165" s="136"/>
      <c r="DC165" s="136"/>
      <c r="DD165" s="136"/>
      <c r="DE165" s="136"/>
      <c r="DF165" s="136"/>
      <c r="DG165" s="136"/>
      <c r="DH165" s="136"/>
      <c r="DI165" s="136"/>
      <c r="DJ165" s="136"/>
      <c r="DK165" s="136"/>
      <c r="DL165" s="136"/>
      <c r="DM165" s="136"/>
      <c r="DN165" s="136"/>
      <c r="DO165" s="136"/>
      <c r="DP165" s="136"/>
      <c r="DQ165" s="136"/>
      <c r="DR165" s="136"/>
      <c r="DS165" s="136"/>
      <c r="DT165" s="136"/>
      <c r="DU165" s="136"/>
      <c r="DV165" s="136"/>
      <c r="DW165" s="136"/>
      <c r="DX165" s="136"/>
      <c r="DY165" s="136"/>
      <c r="DZ165" s="136"/>
      <c r="EA165" s="136"/>
      <c r="EB165" s="136"/>
      <c r="EC165" s="136"/>
      <c r="ED165" s="136"/>
      <c r="EE165" s="136"/>
      <c r="EF165" s="136"/>
      <c r="EG165" s="136"/>
      <c r="EH165" s="136"/>
      <c r="EI165" s="136"/>
      <c r="EJ165" s="136"/>
      <c r="EK165" s="136"/>
      <c r="EL165" s="136"/>
      <c r="EM165" s="136"/>
      <c r="EN165" s="136"/>
      <c r="EO165" s="136"/>
      <c r="EP165" s="136"/>
      <c r="EQ165" s="136"/>
      <c r="ER165" s="136"/>
      <c r="ES165" s="136"/>
      <c r="ET165" s="136"/>
      <c r="EU165" s="136"/>
      <c r="EV165" s="136"/>
      <c r="EW165" s="136"/>
      <c r="EX165" s="136"/>
      <c r="EY165" s="136"/>
      <c r="EZ165" s="136"/>
      <c r="FA165" s="136"/>
      <c r="FB165" s="136"/>
      <c r="FC165" s="136"/>
      <c r="FD165" s="136"/>
      <c r="FE165" s="136"/>
      <c r="FF165" s="136"/>
      <c r="FG165" s="136"/>
      <c r="FH165" s="136"/>
      <c r="FI165" s="136"/>
      <c r="FJ165" s="136"/>
      <c r="FK165" s="136"/>
      <c r="FL165" s="136"/>
      <c r="FM165" s="136"/>
      <c r="FN165" s="136"/>
      <c r="FO165" s="136"/>
      <c r="FP165" s="136"/>
      <c r="FQ165" s="136"/>
      <c r="FR165" s="136"/>
      <c r="FS165" s="136"/>
      <c r="FT165" s="136"/>
      <c r="FU165" s="136"/>
      <c r="FV165" s="136"/>
      <c r="FW165" s="136"/>
      <c r="FX165" s="136"/>
      <c r="FY165" s="136"/>
      <c r="FZ165" s="136"/>
      <c r="GA165" s="136"/>
      <c r="GB165" s="136"/>
      <c r="GC165" s="136"/>
      <c r="GD165" s="136"/>
      <c r="GE165" s="136"/>
      <c r="GF165" s="136"/>
      <c r="GG165" s="136"/>
      <c r="GH165" s="136"/>
      <c r="GI165" s="136"/>
      <c r="GJ165" s="136"/>
      <c r="GK165" s="136"/>
      <c r="GL165" s="136"/>
      <c r="GM165" s="136"/>
      <c r="GN165" s="136"/>
      <c r="GO165" s="136"/>
      <c r="GP165" s="136"/>
      <c r="GQ165" s="136"/>
      <c r="GR165" s="136"/>
      <c r="GS165" s="136"/>
      <c r="GT165" s="136"/>
      <c r="GU165" s="136"/>
      <c r="GV165" s="136"/>
      <c r="GW165" s="136"/>
      <c r="GX165" s="136"/>
      <c r="GY165" s="136"/>
      <c r="GZ165" s="136"/>
      <c r="HA165" s="136"/>
      <c r="HB165" s="136"/>
      <c r="HC165" s="136"/>
      <c r="HD165" s="136"/>
      <c r="HE165" s="136"/>
      <c r="HF165" s="136"/>
      <c r="HG165" s="136"/>
      <c r="HH165" s="136"/>
      <c r="HI165" s="136"/>
      <c r="HJ165" s="136"/>
      <c r="HK165" s="136"/>
      <c r="HL165" s="136"/>
      <c r="HM165" s="136"/>
      <c r="HN165" s="136"/>
      <c r="HO165" s="136"/>
      <c r="HP165" s="136"/>
      <c r="HQ165" s="136"/>
      <c r="HR165" s="136"/>
      <c r="HS165" s="136"/>
      <c r="HT165" s="136"/>
      <c r="HU165" s="136"/>
      <c r="HV165" s="136"/>
      <c r="HW165" s="136"/>
    </row>
    <row r="166" spans="1:231" x14ac:dyDescent="0.2">
      <c r="G166" s="337"/>
      <c r="H166" s="14"/>
      <c r="I166" s="14"/>
    </row>
    <row r="167" spans="1:231" x14ac:dyDescent="0.2">
      <c r="G167" s="337"/>
      <c r="H167" s="14"/>
      <c r="I167" s="14"/>
    </row>
    <row r="168" spans="1:231" x14ac:dyDescent="0.2">
      <c r="G168" s="337"/>
      <c r="H168" s="14"/>
      <c r="I168" s="14"/>
    </row>
    <row r="169" spans="1:231" x14ac:dyDescent="0.2">
      <c r="G169" s="337"/>
      <c r="H169" s="14"/>
      <c r="I169" s="14"/>
    </row>
    <row r="170" spans="1:231" x14ac:dyDescent="0.2">
      <c r="G170" s="337"/>
      <c r="H170" s="14"/>
      <c r="I170" s="14"/>
    </row>
    <row r="171" spans="1:231" x14ac:dyDescent="0.2">
      <c r="G171" s="337"/>
      <c r="H171" s="14"/>
      <c r="I171" s="14"/>
    </row>
    <row r="172" spans="1:231" x14ac:dyDescent="0.2">
      <c r="G172" s="337"/>
      <c r="H172" s="14"/>
      <c r="I172" s="14"/>
    </row>
    <row r="173" spans="1:231" x14ac:dyDescent="0.2">
      <c r="G173" s="337"/>
      <c r="H173" s="14"/>
      <c r="I173" s="14"/>
    </row>
    <row r="174" spans="1:231" x14ac:dyDescent="0.2">
      <c r="G174" s="337"/>
      <c r="H174" s="14"/>
      <c r="I174" s="14"/>
    </row>
    <row r="175" spans="1:231" x14ac:dyDescent="0.2">
      <c r="G175" s="337"/>
      <c r="H175" s="14"/>
      <c r="I175" s="14"/>
    </row>
    <row r="176" spans="1:231" x14ac:dyDescent="0.2">
      <c r="G176" s="337"/>
      <c r="H176" s="14"/>
      <c r="I176" s="14"/>
    </row>
    <row r="177" spans="7:9" x14ac:dyDescent="0.2">
      <c r="G177" s="337"/>
      <c r="H177" s="14"/>
      <c r="I177" s="14"/>
    </row>
    <row r="178" spans="7:9" x14ac:dyDescent="0.2">
      <c r="G178" s="337"/>
      <c r="H178" s="14"/>
      <c r="I178" s="14"/>
    </row>
    <row r="179" spans="7:9" x14ac:dyDescent="0.2">
      <c r="G179" s="337"/>
      <c r="H179" s="14"/>
      <c r="I179" s="14"/>
    </row>
    <row r="180" spans="7:9" x14ac:dyDescent="0.2">
      <c r="G180" s="337"/>
      <c r="H180" s="14"/>
      <c r="I180" s="14"/>
    </row>
    <row r="181" spans="7:9" x14ac:dyDescent="0.2">
      <c r="G181" s="337"/>
      <c r="H181" s="14"/>
      <c r="I181" s="14"/>
    </row>
    <row r="182" spans="7:9" x14ac:dyDescent="0.2">
      <c r="G182" s="337"/>
      <c r="H182" s="14"/>
      <c r="I182" s="14"/>
    </row>
  </sheetData>
  <mergeCells count="8">
    <mergeCell ref="D4:F4"/>
    <mergeCell ref="D5:D6"/>
    <mergeCell ref="E5:E6"/>
    <mergeCell ref="F5:F6"/>
    <mergeCell ref="G4:I4"/>
    <mergeCell ref="G5:G6"/>
    <mergeCell ref="H5:H6"/>
    <mergeCell ref="I5:I6"/>
  </mergeCells>
  <dataValidations count="1">
    <dataValidation type="list" allowBlank="1" showInputMessage="1" showErrorMessage="1" promptTitle="Mois" prompt="Tapez le mois ou choisissez-le dans la liste déroulante" sqref="D1" xr:uid="{00000000-0002-0000-1700-000000000000}">
      <formula1>#REF!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F4 - Active Requête</vt:lpstr>
      <vt:lpstr>Active Requête prevOeuf</vt:lpstr>
      <vt:lpstr>Infos rapides</vt:lpstr>
      <vt:lpstr>CHAIR</vt:lpstr>
      <vt:lpstr>Fig 1_GRAPH abattages</vt:lpstr>
      <vt:lpstr>Fig 2_TAB abattages</vt:lpstr>
      <vt:lpstr>Feuil4 - Requête</vt:lpstr>
      <vt:lpstr>Fig 3_IPPAP Vol</vt:lpstr>
      <vt:lpstr>F7 new - REQ  - Rappo - Requête</vt:lpstr>
      <vt:lpstr>Fig 3bis_IPAMPA Vol</vt:lpstr>
      <vt:lpstr>Fig 4_poussins chair</vt:lpstr>
      <vt:lpstr>F5 - REQ verif conso  - Requête</vt:lpstr>
      <vt:lpstr>Fig 5a_CE et Conso</vt:lpstr>
      <vt:lpstr>Fig 5b_ Graph Consommation</vt:lpstr>
      <vt:lpstr>PONTE</vt:lpstr>
      <vt:lpstr>REQ_MepPoulettesPonte - Requête</vt:lpstr>
      <vt:lpstr>F7 new - REQ  - Requête</vt:lpstr>
      <vt:lpstr>Fig 6a_PROD oeufs GRAPH</vt:lpstr>
      <vt:lpstr>Fig 6b_PROD oeufs TAB</vt:lpstr>
      <vt:lpstr>Fig 7 IPPAP oeufs</vt:lpstr>
      <vt:lpstr>Fig 7bis_IPAMPA oeuf</vt:lpstr>
      <vt:lpstr>Fig 8_poussins ponte</vt:lpstr>
      <vt:lpstr>Fichiers associés</vt:lpstr>
      <vt:lpstr>Fig 1_ Tab Abatt volailles</vt:lpstr>
      <vt:lpstr>Fig 2_ Tab Bilan volailles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Christelle UGLIERA</cp:lastModifiedBy>
  <dcterms:created xsi:type="dcterms:W3CDTF">2023-03-24T13:42:54Z</dcterms:created>
  <dcterms:modified xsi:type="dcterms:W3CDTF">2024-12-05T12:16:09Z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