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ur-file-ac01-1.ad.national.agri\ac\sg\ssp\sdsafa\bsvf\bouchlab\CONJONCTURE FRUITS\TableauFruits\REFONTE IR 2023\"/>
    </mc:Choice>
  </mc:AlternateContent>
  <bookViews>
    <workbookView xWindow="0" yWindow="0" windowWidth="20490" windowHeight="8310" tabRatio="942" activeTab="1"/>
  </bookViews>
  <sheets>
    <sheet name="Figure 1" sheetId="4" r:id="rId1"/>
    <sheet name="Figure 2" sheetId="6" r:id="rId2"/>
    <sheet name="Figure 3" sheetId="7" r:id="rId3"/>
  </sheets>
  <externalReferences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" i="6" l="1"/>
</calcChain>
</file>

<file path=xl/sharedStrings.xml><?xml version="1.0" encoding="utf-8"?>
<sst xmlns="http://schemas.openxmlformats.org/spreadsheetml/2006/main" count="193" uniqueCount="89">
  <si>
    <t>Total annuel</t>
  </si>
  <si>
    <t>Comex_Aucune</t>
  </si>
  <si>
    <t>Centre-Val de Loire</t>
  </si>
  <si>
    <t>Pays-de-la-Loire</t>
  </si>
  <si>
    <t>Aquitaine</t>
  </si>
  <si>
    <t>Occitanie</t>
  </si>
  <si>
    <t>Rhône-Alpes</t>
  </si>
  <si>
    <t>Provence-Alpes-Côte-d'Azur</t>
  </si>
  <si>
    <t>France métropolitaine</t>
  </si>
  <si>
    <t>2022</t>
  </si>
  <si>
    <t>2021</t>
  </si>
  <si>
    <t>2020</t>
  </si>
  <si>
    <t>2019</t>
  </si>
  <si>
    <t>2018</t>
  </si>
  <si>
    <t>Année</t>
  </si>
  <si>
    <t>Centre</t>
  </si>
  <si>
    <t>Auv.-Rhône-Alpes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</si>
  <si>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</si>
  <si>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</si>
  <si>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</si>
  <si>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</si>
  <si>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</si>
  <si>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</si>
  <si>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</si>
  <si>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</si>
  <si>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</si>
  <si>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</si>
  <si>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</si>
  <si>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</si>
  <si>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Moy 5 ans surf</t>
  </si>
  <si>
    <t>Moy 5 ans prod</t>
  </si>
  <si>
    <t>Surface en production (1000 ha)</t>
  </si>
  <si>
    <t>2023</t>
  </si>
  <si>
    <t>#Missing</t>
  </si>
  <si>
    <t>Production des vergers (1000 t)</t>
  </si>
  <si>
    <t>Pays de la Loire</t>
  </si>
  <si>
    <t>Auvergne-Rhône-Alpes</t>
  </si>
  <si>
    <t>Paca</t>
  </si>
  <si>
    <t>France</t>
  </si>
  <si>
    <t xml:space="preserve"> Surface en production</t>
  </si>
  <si>
    <t>Production</t>
  </si>
  <si>
    <t xml:space="preserve">Source : Agreste </t>
  </si>
  <si>
    <t>Jules Guyot</t>
  </si>
  <si>
    <t>William's</t>
  </si>
  <si>
    <t>Autres été</t>
  </si>
  <si>
    <t>Automne</t>
  </si>
  <si>
    <t>Hiver</t>
  </si>
  <si>
    <t>Poire de table</t>
  </si>
  <si>
    <t xml:space="preserve">          Guyot</t>
  </si>
  <si>
    <t xml:space="preserve">          William's</t>
  </si>
  <si>
    <t xml:space="preserve">          Autres poires d' été</t>
  </si>
  <si>
    <t xml:space="preserve">     Poire d'automne</t>
  </si>
  <si>
    <t xml:space="preserve">     Poire d'hiver</t>
  </si>
  <si>
    <t>Total surfaces (milliers d'ha)</t>
  </si>
  <si>
    <t>Total production (milliers de tonnes)</t>
  </si>
  <si>
    <t>Indice des prix à la production</t>
  </si>
  <si>
    <t>Evolution 1 an * %</t>
  </si>
  <si>
    <t>Evolution 5 ans ** %</t>
  </si>
  <si>
    <t>Evol 1 an * %</t>
  </si>
  <si>
    <t>Evol 5 ans ** %</t>
  </si>
  <si>
    <t>Evolution 1 an %</t>
  </si>
  <si>
    <t>Production nationale de poires</t>
  </si>
  <si>
    <t>Figure 1 : production nationale de poires de table</t>
  </si>
  <si>
    <t>Figure 3 : prix des poires à la production, par mois</t>
  </si>
  <si>
    <r>
      <t xml:space="preserve">
</t>
    </r>
    <r>
      <rPr>
        <sz val="9"/>
        <color theme="1"/>
        <rFont val="Marianne"/>
        <family val="3"/>
      </rPr>
      <t>In dice des prix à la production (IPPAP)</t>
    </r>
  </si>
  <si>
    <t>1</t>
  </si>
  <si>
    <t>9</t>
  </si>
  <si>
    <t>0</t>
  </si>
  <si>
    <t>3</t>
  </si>
  <si>
    <t>4</t>
  </si>
  <si>
    <t>-4</t>
  </si>
  <si>
    <t>24</t>
  </si>
  <si>
    <t>5</t>
  </si>
  <si>
    <t>-32</t>
  </si>
  <si>
    <t>-18</t>
  </si>
  <si>
    <t>102</t>
  </si>
  <si>
    <t>15</t>
  </si>
  <si>
    <t>-10</t>
  </si>
  <si>
    <t>-13</t>
  </si>
  <si>
    <t>-25</t>
  </si>
  <si>
    <t>-12</t>
  </si>
  <si>
    <t>6</t>
  </si>
  <si>
    <t>35</t>
  </si>
  <si>
    <t>-2</t>
  </si>
  <si>
    <t>21</t>
  </si>
  <si>
    <t>-21</t>
  </si>
  <si>
    <t>-1</t>
  </si>
  <si>
    <t xml:space="preserve"> Estimations au 01-Nov-2023</t>
  </si>
  <si>
    <t>Figure  2 : surface et production de poires de table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</si>
</sst>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0"/>
      <color indexed="12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8"/>
      <color indexed="12"/>
      <name val="Marianne"/>
      <family val="3"/>
    </font>
    <font>
      <sz val="11"/>
      <color theme="1"/>
      <name val="Marianne"/>
      <family val="3"/>
    </font>
    <font>
      <i/>
      <sz val="8"/>
      <name val="Marianne"/>
      <family val="3"/>
    </font>
    <font>
      <b/>
      <i/>
      <sz val="8"/>
      <name val="Marianne"/>
      <family val="3"/>
    </font>
    <font>
      <sz val="7"/>
      <name val="Arial"/>
      <family val="2"/>
    </font>
    <font>
      <b/>
      <sz val="9"/>
      <color theme="1"/>
      <name val="Marianne"/>
      <family val="3"/>
    </font>
    <font>
      <sz val="9"/>
      <color theme="1"/>
      <name val="Marianne"/>
      <family val="3"/>
    </font>
    <font>
      <b/>
      <sz val="11"/>
      <name val="Marianne"/>
      <family val="3"/>
    </font>
    <font>
      <b/>
      <sz val="10"/>
      <color theme="1"/>
      <name val="Marianne"/>
      <family val="3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3">
    <xf numFmtId="0" fontId="0" fillId="0" borderId="0" xfId="0"/>
    <xf numFmtId="9" fontId="0" fillId="0" borderId="0" xfId="1" applyFont="1"/>
    <xf numFmtId="49" fontId="3" fillId="0" borderId="1" xfId="0" quotePrefix="1" applyNumberFormat="1" applyFont="1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Protection="1">
      <protection locked="0"/>
    </xf>
    <xf numFmtId="165" fontId="6" fillId="2" borderId="0" xfId="0" applyNumberFormat="1" applyFont="1" applyFill="1" applyBorder="1" applyAlignment="1">
      <alignment horizontal="right"/>
    </xf>
    <xf numFmtId="9" fontId="7" fillId="2" borderId="0" xfId="0" applyNumberFormat="1" applyFont="1" applyFill="1" applyBorder="1"/>
    <xf numFmtId="9" fontId="6" fillId="2" borderId="0" xfId="0" applyNumberFormat="1" applyFont="1" applyFill="1" applyBorder="1"/>
    <xf numFmtId="0" fontId="0" fillId="2" borderId="0" xfId="0" applyFill="1"/>
    <xf numFmtId="3" fontId="8" fillId="2" borderId="0" xfId="0" applyNumberFormat="1" applyFont="1" applyFill="1" applyBorder="1"/>
    <xf numFmtId="0" fontId="9" fillId="2" borderId="0" xfId="0" applyFont="1" applyFill="1"/>
    <xf numFmtId="0" fontId="14" fillId="0" borderId="0" xfId="0" applyFont="1" applyFill="1" applyBorder="1" applyAlignment="1">
      <alignment horizontal="left"/>
    </xf>
    <xf numFmtId="0" fontId="2" fillId="0" borderId="0" xfId="0" quotePrefix="1" applyFont="1" applyAlignment="1">
      <alignment horizontal="right"/>
    </xf>
    <xf numFmtId="164" fontId="0" fillId="0" borderId="0" xfId="0" applyNumberFormat="1" applyFill="1"/>
    <xf numFmtId="17" fontId="0" fillId="0" borderId="0" xfId="0" applyNumberFormat="1"/>
    <xf numFmtId="0" fontId="14" fillId="0" borderId="2" xfId="0" applyFont="1" applyFill="1" applyBorder="1" applyAlignment="1">
      <alignment horizontal="left"/>
    </xf>
    <xf numFmtId="0" fontId="14" fillId="0" borderId="3" xfId="0" applyFont="1" applyFill="1" applyBorder="1" applyAlignment="1">
      <alignment horizontal="left"/>
    </xf>
    <xf numFmtId="0" fontId="0" fillId="0" borderId="0" xfId="0" applyBorder="1"/>
    <xf numFmtId="0" fontId="11" fillId="2" borderId="0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left"/>
    </xf>
    <xf numFmtId="0" fontId="10" fillId="0" borderId="5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49" fontId="3" fillId="0" borderId="1" xfId="0" applyNumberFormat="1" applyFont="1" applyFill="1" applyBorder="1" applyProtection="1">
      <protection locked="0"/>
    </xf>
    <xf numFmtId="165" fontId="11" fillId="3" borderId="2" xfId="0" applyNumberFormat="1" applyFont="1" applyFill="1" applyBorder="1" applyAlignment="1">
      <alignment horizontal="right"/>
    </xf>
    <xf numFmtId="9" fontId="11" fillId="2" borderId="0" xfId="1" applyFont="1" applyFill="1" applyBorder="1" applyAlignment="1">
      <alignment horizontal="right"/>
    </xf>
    <xf numFmtId="9" fontId="14" fillId="0" borderId="2" xfId="0" applyNumberFormat="1" applyFont="1" applyFill="1" applyBorder="1" applyAlignment="1">
      <alignment horizontal="right"/>
    </xf>
    <xf numFmtId="9" fontId="15" fillId="2" borderId="0" xfId="0" applyNumberFormat="1" applyFont="1" applyFill="1" applyBorder="1" applyAlignment="1">
      <alignment horizontal="right"/>
    </xf>
    <xf numFmtId="9" fontId="14" fillId="0" borderId="0" xfId="0" applyNumberFormat="1" applyFont="1" applyFill="1" applyBorder="1" applyAlignment="1">
      <alignment horizontal="right"/>
    </xf>
    <xf numFmtId="9" fontId="11" fillId="0" borderId="0" xfId="0" applyNumberFormat="1" applyFont="1" applyFill="1" applyBorder="1" applyAlignment="1">
      <alignment horizontal="right"/>
    </xf>
    <xf numFmtId="9" fontId="11" fillId="2" borderId="0" xfId="0" applyNumberFormat="1" applyFont="1" applyFill="1" applyBorder="1" applyAlignment="1">
      <alignment horizontal="right"/>
    </xf>
    <xf numFmtId="165" fontId="11" fillId="3" borderId="6" xfId="0" applyNumberFormat="1" applyFont="1" applyFill="1" applyBorder="1" applyAlignment="1">
      <alignment horizontal="right"/>
    </xf>
    <xf numFmtId="9" fontId="10" fillId="4" borderId="2" xfId="1" applyFont="1" applyFill="1" applyBorder="1" applyAlignment="1">
      <alignment horizontal="right"/>
    </xf>
    <xf numFmtId="165" fontId="10" fillId="0" borderId="5" xfId="0" applyNumberFormat="1" applyFont="1" applyFill="1" applyBorder="1" applyAlignment="1">
      <alignment horizontal="right"/>
    </xf>
    <xf numFmtId="9" fontId="14" fillId="0" borderId="3" xfId="0" applyNumberFormat="1" applyFont="1" applyFill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0" fontId="16" fillId="2" borderId="0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/>
    </xf>
    <xf numFmtId="9" fontId="14" fillId="0" borderId="8" xfId="0" applyNumberFormat="1" applyFont="1" applyFill="1" applyBorder="1" applyAlignment="1">
      <alignment horizontal="right"/>
    </xf>
    <xf numFmtId="0" fontId="16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2" fillId="5" borderId="4" xfId="0" applyFont="1" applyFill="1" applyBorder="1" applyAlignment="1">
      <alignment horizontal="right" vertical="center"/>
    </xf>
    <xf numFmtId="0" fontId="12" fillId="5" borderId="7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right" vertical="center" wrapText="1"/>
    </xf>
    <xf numFmtId="0" fontId="10" fillId="5" borderId="3" xfId="0" applyFont="1" applyFill="1" applyBorder="1" applyAlignment="1">
      <alignment horizontal="right" vertical="center" wrapText="1"/>
    </xf>
    <xf numFmtId="0" fontId="0" fillId="6" borderId="0" xfId="0" applyFill="1"/>
    <xf numFmtId="0" fontId="0" fillId="0" borderId="0" xfId="0" applyFill="1"/>
    <xf numFmtId="0" fontId="0" fillId="0" borderId="0" xfId="0" applyFill="1" applyBorder="1"/>
    <xf numFmtId="0" fontId="10" fillId="5" borderId="4" xfId="0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left"/>
    </xf>
    <xf numFmtId="0" fontId="21" fillId="8" borderId="0" xfId="0" applyFont="1" applyFill="1"/>
    <xf numFmtId="0" fontId="0" fillId="8" borderId="0" xfId="0" applyFill="1"/>
    <xf numFmtId="0" fontId="0" fillId="7" borderId="0" xfId="0" applyFill="1"/>
    <xf numFmtId="0" fontId="3" fillId="0" borderId="1" xfId="0" applyFont="1" applyFill="1" applyBorder="1" applyProtection="1">
      <protection locked="0"/>
    </xf>
    <xf numFmtId="0" fontId="3" fillId="0" borderId="1" xfId="0" quotePrefix="1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center"/>
    </xf>
    <xf numFmtId="0" fontId="17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19" fillId="2" borderId="0" xfId="0" applyFont="1" applyFill="1" applyAlignment="1">
      <alignment horizontal="left"/>
    </xf>
    <xf numFmtId="0" fontId="11" fillId="2" borderId="6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/>
    </xf>
    <xf numFmtId="0" fontId="20" fillId="0" borderId="0" xfId="0" applyFont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Calibri"/>
                <a:cs typeface="Calibri"/>
              </a:defRPr>
            </a:pPr>
            <a:r>
              <a:rPr lang="fr-FR" sz="800">
                <a:latin typeface="Marianne" panose="02000000000000000000" pitchFamily="50" charset="0"/>
              </a:rPr>
              <a:t>Base</a:t>
            </a:r>
            <a:r>
              <a:rPr lang="fr-FR" sz="800" baseline="0">
                <a:latin typeface="Marianne" panose="02000000000000000000" pitchFamily="50" charset="0"/>
              </a:rPr>
              <a:t> 100 en 2015</a:t>
            </a:r>
            <a:endParaRPr lang="fr-FR" sz="800"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1.2527777777777777E-2"/>
          <c:y val="2.3148148148148147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marker>
            <c:symbol val="none"/>
          </c:marker>
          <c:cat>
            <c:numRef>
              <c:f>'Figure 3'!$A$3:$AE$3</c:f>
              <c:numCache>
                <c:formatCode>mmm\-yy</c:formatCode>
                <c:ptCount val="31"/>
                <c:pt idx="0">
                  <c:v>44075</c:v>
                </c:pt>
                <c:pt idx="1">
                  <c:v>44105</c:v>
                </c:pt>
                <c:pt idx="2">
                  <c:v>44136</c:v>
                </c:pt>
                <c:pt idx="3">
                  <c:v>44166</c:v>
                </c:pt>
                <c:pt idx="4">
                  <c:v>44197</c:v>
                </c:pt>
                <c:pt idx="5">
                  <c:v>44228</c:v>
                </c:pt>
                <c:pt idx="6">
                  <c:v>44256</c:v>
                </c:pt>
                <c:pt idx="7">
                  <c:v>44287</c:v>
                </c:pt>
                <c:pt idx="8">
                  <c:v>44378</c:v>
                </c:pt>
                <c:pt idx="9">
                  <c:v>44409</c:v>
                </c:pt>
                <c:pt idx="10">
                  <c:v>44440</c:v>
                </c:pt>
                <c:pt idx="11">
                  <c:v>44470</c:v>
                </c:pt>
                <c:pt idx="12">
                  <c:v>44501</c:v>
                </c:pt>
                <c:pt idx="13">
                  <c:v>44531</c:v>
                </c:pt>
                <c:pt idx="14">
                  <c:v>44562</c:v>
                </c:pt>
                <c:pt idx="15">
                  <c:v>44593</c:v>
                </c:pt>
                <c:pt idx="16">
                  <c:v>44621</c:v>
                </c:pt>
                <c:pt idx="17">
                  <c:v>44652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45108</c:v>
                </c:pt>
                <c:pt idx="28">
                  <c:v>45139</c:v>
                </c:pt>
                <c:pt idx="29">
                  <c:v>45170</c:v>
                </c:pt>
                <c:pt idx="30">
                  <c:v>45200</c:v>
                </c:pt>
              </c:numCache>
            </c:numRef>
          </c:cat>
          <c:val>
            <c:numRef>
              <c:f>'Figure 3'!$A$4:$AE$4</c:f>
              <c:numCache>
                <c:formatCode>General</c:formatCode>
                <c:ptCount val="31"/>
                <c:pt idx="0">
                  <c:v>133.65</c:v>
                </c:pt>
                <c:pt idx="1">
                  <c:v>129.03</c:v>
                </c:pt>
                <c:pt idx="2">
                  <c:v>126.57</c:v>
                </c:pt>
                <c:pt idx="3">
                  <c:v>127.16</c:v>
                </c:pt>
                <c:pt idx="4">
                  <c:v>132.47999999999999</c:v>
                </c:pt>
                <c:pt idx="5">
                  <c:v>132.68</c:v>
                </c:pt>
                <c:pt idx="6">
                  <c:v>130.19</c:v>
                </c:pt>
                <c:pt idx="7">
                  <c:v>121.14</c:v>
                </c:pt>
                <c:pt idx="8">
                  <c:v>202.44</c:v>
                </c:pt>
                <c:pt idx="9">
                  <c:v>198.22</c:v>
                </c:pt>
                <c:pt idx="10">
                  <c:v>195.95</c:v>
                </c:pt>
                <c:pt idx="11">
                  <c:v>194.93</c:v>
                </c:pt>
                <c:pt idx="12">
                  <c:v>177.59</c:v>
                </c:pt>
                <c:pt idx="13">
                  <c:v>176.73</c:v>
                </c:pt>
                <c:pt idx="14">
                  <c:v>162.53</c:v>
                </c:pt>
                <c:pt idx="15">
                  <c:v>162.69</c:v>
                </c:pt>
                <c:pt idx="16">
                  <c:v>165.84</c:v>
                </c:pt>
                <c:pt idx="17">
                  <c:v>165.37</c:v>
                </c:pt>
                <c:pt idx="18">
                  <c:v>151.13999999999999</c:v>
                </c:pt>
                <c:pt idx="19">
                  <c:v>135.19999999999999</c:v>
                </c:pt>
                <c:pt idx="20">
                  <c:v>132.37</c:v>
                </c:pt>
                <c:pt idx="21">
                  <c:v>141.61000000000001</c:v>
                </c:pt>
                <c:pt idx="22">
                  <c:v>146.35</c:v>
                </c:pt>
                <c:pt idx="23">
                  <c:v>143.56</c:v>
                </c:pt>
                <c:pt idx="24">
                  <c:v>147.38999999999999</c:v>
                </c:pt>
                <c:pt idx="25">
                  <c:v>154.54</c:v>
                </c:pt>
                <c:pt idx="26">
                  <c:v>143.66</c:v>
                </c:pt>
                <c:pt idx="27">
                  <c:v>234.69</c:v>
                </c:pt>
                <c:pt idx="28">
                  <c:v>209.11</c:v>
                </c:pt>
                <c:pt idx="29">
                  <c:v>207.54</c:v>
                </c:pt>
                <c:pt idx="30">
                  <c:v>175.1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72-4EC3-8129-261FF3E06B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5419967"/>
        <c:axId val="1"/>
      </c:lineChart>
      <c:dateAx>
        <c:axId val="124541996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l">
                  <a:defRPr sz="8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Calibri"/>
                    <a:cs typeface="Calibri"/>
                  </a:defRPr>
                </a:pPr>
                <a:r>
                  <a:rPr lang="fr-FR" sz="800" b="0" i="0" u="none" strike="noStrike" baseline="0">
                    <a:solidFill>
                      <a:srgbClr val="333333"/>
                    </a:solidFill>
                    <a:latin typeface="Marianne" panose="02000000000000000000" pitchFamily="50" charset="0"/>
                    <a:cs typeface="Calibri"/>
                  </a:rPr>
                  <a:t>Sources : Agreste, Insee</a:t>
                </a:r>
              </a:p>
              <a:p>
                <a:pPr algn="l">
                  <a:defRPr sz="8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Calibri"/>
                    <a:cs typeface="Calibri"/>
                  </a:defRPr>
                </a:pPr>
                <a:r>
                  <a:rPr lang="fr-FR" sz="800" b="0" i="0" u="none" strike="noStrike" baseline="0">
                    <a:solidFill>
                      <a:srgbClr val="333333"/>
                    </a:solidFill>
                    <a:latin typeface="Marianne" panose="02000000000000000000" pitchFamily="50" charset="0"/>
                    <a:cs typeface="Calibri"/>
                  </a:rPr>
                  <a:t>Les données de mai et  juin sont obtenues par lissage</a:t>
                </a:r>
              </a:p>
            </c:rich>
          </c:tx>
          <c:layout>
            <c:manualLayout>
              <c:xMode val="edge"/>
              <c:yMode val="edge"/>
              <c:x val="2.7154855643044616E-2"/>
              <c:y val="0.84120370370370356"/>
            </c:manualLayout>
          </c:layout>
          <c:overlay val="0"/>
          <c:spPr>
            <a:noFill/>
            <a:ln w="25400">
              <a:noFill/>
            </a:ln>
          </c:spPr>
        </c:title>
        <c:numFmt formatCode="mmm\-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124541996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6</xdr:row>
      <xdr:rowOff>28575</xdr:rowOff>
    </xdr:from>
    <xdr:to>
      <xdr:col>6</xdr:col>
      <xdr:colOff>17459</xdr:colOff>
      <xdr:row>20</xdr:row>
      <xdr:rowOff>69954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1181100"/>
          <a:ext cx="3627434" cy="26702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0</xdr:colOff>
      <xdr:row>22</xdr:row>
      <xdr:rowOff>190499</xdr:rowOff>
    </xdr:to>
    <xdr:graphicFrame macro="">
      <xdr:nvGraphicFramePr>
        <xdr:cNvPr id="3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ONJ%20POIRE%20IR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f_et_prod"/>
      <sheetName val="Surf_et_prod_5_ans"/>
      <sheetName val="Trait_evol_surf_et_prod"/>
      <sheetName val="Prod_nat_poires"/>
      <sheetName val="surf_prod-poires"/>
      <sheetName val="Trait_indices"/>
      <sheetName val="Indices"/>
      <sheetName val="Paramètres"/>
    </sheetNames>
    <sheetDataSet>
      <sheetData sheetId="0"/>
      <sheetData sheetId="1"/>
      <sheetData sheetId="2"/>
      <sheetData sheetId="3"/>
      <sheetData sheetId="4"/>
      <sheetData sheetId="5">
        <row r="3">
          <cell r="A3">
            <v>44075</v>
          </cell>
          <cell r="B3">
            <v>44105</v>
          </cell>
          <cell r="C3">
            <v>44136</v>
          </cell>
          <cell r="D3">
            <v>44166</v>
          </cell>
          <cell r="E3">
            <v>44197</v>
          </cell>
          <cell r="F3">
            <v>44228</v>
          </cell>
          <cell r="G3">
            <v>44256</v>
          </cell>
          <cell r="H3">
            <v>44287</v>
          </cell>
          <cell r="I3">
            <v>44378</v>
          </cell>
          <cell r="J3">
            <v>44409</v>
          </cell>
          <cell r="K3">
            <v>44440</v>
          </cell>
          <cell r="L3">
            <v>44470</v>
          </cell>
          <cell r="M3">
            <v>44501</v>
          </cell>
          <cell r="N3">
            <v>44531</v>
          </cell>
          <cell r="O3">
            <v>44562</v>
          </cell>
          <cell r="P3">
            <v>44593</v>
          </cell>
          <cell r="Q3">
            <v>44621</v>
          </cell>
          <cell r="R3">
            <v>44652</v>
          </cell>
          <cell r="S3">
            <v>44743</v>
          </cell>
          <cell r="T3">
            <v>44774</v>
          </cell>
          <cell r="U3">
            <v>44805</v>
          </cell>
          <cell r="V3">
            <v>44835</v>
          </cell>
          <cell r="W3">
            <v>44866</v>
          </cell>
          <cell r="X3">
            <v>44896</v>
          </cell>
          <cell r="Y3">
            <v>44927</v>
          </cell>
          <cell r="Z3">
            <v>44958</v>
          </cell>
          <cell r="AA3">
            <v>44986</v>
          </cell>
          <cell r="AB3">
            <v>45108</v>
          </cell>
          <cell r="AC3">
            <v>45139</v>
          </cell>
          <cell r="AD3">
            <v>45170</v>
          </cell>
          <cell r="AE3">
            <v>45200</v>
          </cell>
        </row>
        <row r="4">
          <cell r="A4">
            <v>133.65</v>
          </cell>
          <cell r="B4">
            <v>129.03</v>
          </cell>
          <cell r="C4">
            <v>126.57</v>
          </cell>
          <cell r="D4">
            <v>127.16</v>
          </cell>
          <cell r="E4">
            <v>132.47999999999999</v>
          </cell>
          <cell r="F4">
            <v>132.68</v>
          </cell>
          <cell r="G4">
            <v>130.19</v>
          </cell>
          <cell r="H4">
            <v>121.14</v>
          </cell>
          <cell r="I4">
            <v>202.44</v>
          </cell>
          <cell r="J4">
            <v>198.22</v>
          </cell>
          <cell r="K4">
            <v>195.95</v>
          </cell>
          <cell r="L4">
            <v>194.93</v>
          </cell>
          <cell r="M4">
            <v>177.59</v>
          </cell>
          <cell r="N4">
            <v>176.73</v>
          </cell>
          <cell r="O4">
            <v>162.53</v>
          </cell>
          <cell r="P4">
            <v>162.69</v>
          </cell>
          <cell r="Q4">
            <v>165.84</v>
          </cell>
          <cell r="R4">
            <v>165.37</v>
          </cell>
          <cell r="S4">
            <v>151.13999999999999</v>
          </cell>
          <cell r="T4">
            <v>135.19999999999999</v>
          </cell>
          <cell r="U4">
            <v>132.37</v>
          </cell>
          <cell r="V4">
            <v>141.61000000000001</v>
          </cell>
          <cell r="W4">
            <v>146.35</v>
          </cell>
          <cell r="X4">
            <v>143.56</v>
          </cell>
          <cell r="Y4">
            <v>147.38999999999999</v>
          </cell>
          <cell r="Z4">
            <v>154.54</v>
          </cell>
          <cell r="AA4">
            <v>143.66</v>
          </cell>
          <cell r="AB4">
            <v>234.69</v>
          </cell>
          <cell r="AC4">
            <v>209.11</v>
          </cell>
          <cell r="AD4">
            <v>207.54</v>
          </cell>
          <cell r="AE4">
            <v>175.1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P21"/>
  <sheetViews>
    <sheetView workbookViewId="0">
      <selection activeCell="I27" sqref="I27"/>
    </sheetView>
  </sheetViews>
  <sheetFormatPr baseColWidth="10" defaultRowHeight="15" x14ac:dyDescent="0.25"/>
  <cols>
    <col min="6" max="6" width="8.140625" customWidth="1"/>
  </cols>
  <sheetData>
    <row r="1" spans="2:16" x14ac:dyDescent="0.25">
      <c r="D1" s="60" t="s">
        <v>61</v>
      </c>
      <c r="E1" s="60"/>
      <c r="F1" s="60"/>
      <c r="G1" s="60"/>
      <c r="J1" s="45" t="s">
        <v>14</v>
      </c>
      <c r="K1" t="s">
        <v>15</v>
      </c>
      <c r="L1" t="s">
        <v>3</v>
      </c>
      <c r="M1" t="s">
        <v>16</v>
      </c>
      <c r="N1" t="s">
        <v>5</v>
      </c>
      <c r="O1" t="s">
        <v>7</v>
      </c>
      <c r="P1" s="45" t="s">
        <v>8</v>
      </c>
    </row>
    <row r="2" spans="2:16" x14ac:dyDescent="0.25">
      <c r="I2" t="s">
        <v>23</v>
      </c>
      <c r="J2" s="45" t="s">
        <v>32</v>
      </c>
      <c r="K2">
        <v>11.725000000000001</v>
      </c>
      <c r="L2">
        <v>18.294999999999998</v>
      </c>
      <c r="M2">
        <v>16.172000000000001</v>
      </c>
      <c r="N2">
        <v>15.789000000000001</v>
      </c>
      <c r="O2">
        <v>41.230000000000004</v>
      </c>
      <c r="P2" s="45">
        <v>126.21184052025446</v>
      </c>
    </row>
    <row r="3" spans="2:16" x14ac:dyDescent="0.25">
      <c r="I3" t="s">
        <v>24</v>
      </c>
      <c r="J3" s="45" t="s">
        <v>9</v>
      </c>
      <c r="K3">
        <v>11.714500000000001</v>
      </c>
      <c r="L3">
        <v>15.968700000000002</v>
      </c>
      <c r="M3">
        <v>18.039000000000001</v>
      </c>
      <c r="N3">
        <v>18.197100000000002</v>
      </c>
      <c r="O3">
        <v>55.124999999999993</v>
      </c>
      <c r="P3" s="45">
        <v>142.71650000000002</v>
      </c>
    </row>
    <row r="4" spans="2:16" x14ac:dyDescent="0.25">
      <c r="I4" t="s">
        <v>25</v>
      </c>
      <c r="J4" s="45" t="s">
        <v>10</v>
      </c>
      <c r="K4">
        <v>4.49</v>
      </c>
      <c r="L4">
        <v>12.7316</v>
      </c>
      <c r="M4">
        <v>8.84</v>
      </c>
      <c r="N4">
        <v>7.4328000000000003</v>
      </c>
      <c r="O4">
        <v>22.666999999999998</v>
      </c>
      <c r="P4" s="45">
        <v>69.073100000000011</v>
      </c>
    </row>
    <row r="5" spans="2:16" x14ac:dyDescent="0.25">
      <c r="I5" t="s">
        <v>26</v>
      </c>
      <c r="J5" s="45" t="s">
        <v>11</v>
      </c>
      <c r="K5">
        <v>15.684700000000001</v>
      </c>
      <c r="L5">
        <v>16.225100000000001</v>
      </c>
      <c r="M5">
        <v>19.643000000000001</v>
      </c>
      <c r="N5">
        <v>13.826799999999999</v>
      </c>
      <c r="O5">
        <v>59.120100000000001</v>
      </c>
      <c r="P5" s="45">
        <v>150.66299999999998</v>
      </c>
    </row>
    <row r="6" spans="2:16" ht="15.75" x14ac:dyDescent="0.3">
      <c r="B6" s="61" t="s">
        <v>62</v>
      </c>
      <c r="C6" s="61"/>
      <c r="D6" s="61"/>
      <c r="E6" s="61"/>
      <c r="F6" s="61"/>
      <c r="I6" t="s">
        <v>27</v>
      </c>
      <c r="J6" s="45" t="s">
        <v>12</v>
      </c>
      <c r="K6">
        <v>11.346900000000002</v>
      </c>
      <c r="L6">
        <v>11.746</v>
      </c>
      <c r="M6">
        <v>15.023</v>
      </c>
      <c r="N6">
        <v>13.0015</v>
      </c>
      <c r="O6">
        <v>61.6432</v>
      </c>
      <c r="P6" s="45">
        <v>134.3571</v>
      </c>
    </row>
    <row r="7" spans="2:16" x14ac:dyDescent="0.25">
      <c r="I7" t="s">
        <v>28</v>
      </c>
      <c r="J7" s="45" t="s">
        <v>13</v>
      </c>
      <c r="K7">
        <v>11.9778</v>
      </c>
      <c r="L7">
        <v>11.150600000000001</v>
      </c>
      <c r="M7">
        <v>20.940999999999999</v>
      </c>
      <c r="N7">
        <v>12.6424</v>
      </c>
      <c r="O7">
        <v>62.008200000000009</v>
      </c>
      <c r="P7" s="45">
        <v>141.5847</v>
      </c>
    </row>
    <row r="9" spans="2:16" x14ac:dyDescent="0.25">
      <c r="I9" t="s">
        <v>29</v>
      </c>
      <c r="K9">
        <v>0.39460000000000001</v>
      </c>
      <c r="L9">
        <v>0.42980000000000002</v>
      </c>
      <c r="M9">
        <v>0.99740000000000006</v>
      </c>
      <c r="N9">
        <v>0.52560000000000007</v>
      </c>
      <c r="O9">
        <v>2.3450000000000002</v>
      </c>
      <c r="P9">
        <v>5.8045999999999998</v>
      </c>
    </row>
    <row r="20" spans="2:6" ht="12" customHeight="1" x14ac:dyDescent="0.25"/>
    <row r="21" spans="2:6" x14ac:dyDescent="0.25">
      <c r="B21" s="62"/>
      <c r="C21" s="62"/>
      <c r="D21" s="62"/>
      <c r="E21" s="62"/>
      <c r="F21" s="62"/>
    </row>
  </sheetData>
  <mergeCells count="3">
    <mergeCell ref="D1:G1"/>
    <mergeCell ref="B6:F6"/>
    <mergeCell ref="B21:F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V63"/>
  <sheetViews>
    <sheetView tabSelected="1" workbookViewId="0">
      <selection activeCell="B6" sqref="B6"/>
    </sheetView>
  </sheetViews>
  <sheetFormatPr baseColWidth="10" defaultRowHeight="15" x14ac:dyDescent="0.25"/>
  <cols>
    <col min="1" max="1" width="10.28515625" customWidth="1"/>
    <col min="2" max="2" width="27.140625" customWidth="1"/>
    <col min="3" max="3" width="12.85546875" customWidth="1"/>
    <col min="4" max="4" width="11" customWidth="1"/>
    <col min="5" max="6" width="10.42578125" customWidth="1"/>
    <col min="7" max="7" width="9" customWidth="1"/>
    <col min="8" max="8" width="8.140625" customWidth="1"/>
    <col min="9" max="9" width="12.7109375" customWidth="1"/>
    <col min="11" max="11" width="11.42578125" style="46"/>
    <col min="12" max="21" width="11.42578125" style="47"/>
    <col min="22" max="22" width="11.42578125" style="46"/>
  </cols>
  <sheetData>
    <row r="1" spans="1:10" ht="18" x14ac:dyDescent="0.35">
      <c r="A1" s="63" t="s">
        <v>88</v>
      </c>
      <c r="B1" s="63"/>
      <c r="C1" s="63"/>
      <c r="D1" s="63"/>
      <c r="E1" s="63"/>
      <c r="F1" s="63"/>
      <c r="G1" s="63"/>
      <c r="H1" s="63"/>
      <c r="I1" s="7"/>
      <c r="J1" s="9"/>
    </row>
    <row r="2" spans="1:10" ht="36" customHeight="1" x14ac:dyDescent="0.25">
      <c r="A2" s="48" t="s">
        <v>87</v>
      </c>
      <c r="B2" s="49"/>
      <c r="C2" s="43" t="s">
        <v>2</v>
      </c>
      <c r="D2" s="43" t="s">
        <v>35</v>
      </c>
      <c r="E2" s="43" t="s">
        <v>36</v>
      </c>
      <c r="F2" s="43" t="s">
        <v>5</v>
      </c>
      <c r="G2" s="43" t="s">
        <v>37</v>
      </c>
      <c r="H2" s="39" t="s">
        <v>38</v>
      </c>
      <c r="I2" s="41"/>
      <c r="J2" s="42"/>
    </row>
    <row r="3" spans="1:10" ht="6.75" customHeight="1" x14ac:dyDescent="0.25">
      <c r="A3" s="50"/>
      <c r="B3" s="51"/>
      <c r="C3" s="44"/>
      <c r="D3" s="44"/>
      <c r="E3" s="44"/>
      <c r="F3" s="44"/>
      <c r="G3" s="44"/>
      <c r="H3" s="40"/>
      <c r="I3" s="41"/>
      <c r="J3" s="42"/>
    </row>
    <row r="4" spans="1:10" ht="15" customHeight="1" x14ac:dyDescent="0.25">
      <c r="A4" s="64" t="s">
        <v>39</v>
      </c>
      <c r="B4" s="20" t="s">
        <v>53</v>
      </c>
      <c r="C4" s="22">
        <v>0.38</v>
      </c>
      <c r="D4" s="22">
        <v>0.53100000000000003</v>
      </c>
      <c r="E4" s="22">
        <v>1.01</v>
      </c>
      <c r="F4" s="22">
        <v>0.57300000000000006</v>
      </c>
      <c r="G4" s="22">
        <v>2.456</v>
      </c>
      <c r="H4" s="22">
        <v>6.1000518556287524</v>
      </c>
      <c r="I4" s="23"/>
      <c r="J4" s="4"/>
    </row>
    <row r="5" spans="1:10" ht="15" customHeight="1" x14ac:dyDescent="0.25">
      <c r="A5" s="65"/>
      <c r="B5" s="14" t="s">
        <v>56</v>
      </c>
      <c r="C5" s="24" t="s">
        <v>65</v>
      </c>
      <c r="D5" s="24" t="s">
        <v>66</v>
      </c>
      <c r="E5" s="24" t="s">
        <v>67</v>
      </c>
      <c r="F5" s="24" t="s">
        <v>68</v>
      </c>
      <c r="G5" s="24" t="s">
        <v>69</v>
      </c>
      <c r="H5" s="24" t="s">
        <v>68</v>
      </c>
      <c r="I5" s="25"/>
      <c r="J5" s="5"/>
    </row>
    <row r="6" spans="1:10" ht="15" customHeight="1" x14ac:dyDescent="0.25">
      <c r="A6" s="66"/>
      <c r="B6" s="14" t="s">
        <v>57</v>
      </c>
      <c r="C6" s="24" t="s">
        <v>70</v>
      </c>
      <c r="D6" s="24" t="s">
        <v>71</v>
      </c>
      <c r="E6" s="24" t="s">
        <v>65</v>
      </c>
      <c r="F6" s="24" t="s">
        <v>66</v>
      </c>
      <c r="G6" s="24" t="s">
        <v>72</v>
      </c>
      <c r="H6" s="24" t="s">
        <v>72</v>
      </c>
      <c r="I6" s="25"/>
      <c r="J6" s="5"/>
    </row>
    <row r="7" spans="1:10" x14ac:dyDescent="0.25">
      <c r="A7" s="17"/>
      <c r="B7" s="10"/>
      <c r="C7" s="26"/>
      <c r="D7" s="26"/>
      <c r="E7" s="26"/>
      <c r="F7" s="26"/>
      <c r="G7" s="26"/>
      <c r="H7" s="27"/>
      <c r="I7" s="28"/>
      <c r="J7" s="6"/>
    </row>
    <row r="8" spans="1:10" x14ac:dyDescent="0.25">
      <c r="A8" s="67" t="s">
        <v>40</v>
      </c>
      <c r="B8" s="18" t="s">
        <v>54</v>
      </c>
      <c r="C8" s="29">
        <v>11.725000000000001</v>
      </c>
      <c r="D8" s="29">
        <v>18.294999999999998</v>
      </c>
      <c r="E8" s="29">
        <v>16.172000000000001</v>
      </c>
      <c r="F8" s="29">
        <v>15.789000000000001</v>
      </c>
      <c r="G8" s="29">
        <v>41.230000000000004</v>
      </c>
      <c r="H8" s="29">
        <v>126.21184052025446</v>
      </c>
      <c r="I8" s="30" t="s">
        <v>60</v>
      </c>
      <c r="J8" s="4"/>
    </row>
    <row r="9" spans="1:10" x14ac:dyDescent="0.25">
      <c r="A9" s="68"/>
      <c r="B9" s="19" t="s">
        <v>42</v>
      </c>
      <c r="C9" s="31">
        <v>0</v>
      </c>
      <c r="D9" s="31">
        <v>0</v>
      </c>
      <c r="E9" s="31">
        <v>0.65800000000000003</v>
      </c>
      <c r="F9" s="31">
        <v>1.6040000000000001</v>
      </c>
      <c r="G9" s="31">
        <v>17.934999999999999</v>
      </c>
      <c r="H9" s="31">
        <v>20.485702976047762</v>
      </c>
      <c r="I9" s="30" t="s">
        <v>73</v>
      </c>
      <c r="J9" s="4"/>
    </row>
    <row r="10" spans="1:10" x14ac:dyDescent="0.25">
      <c r="A10" s="68"/>
      <c r="B10" s="19" t="s">
        <v>43</v>
      </c>
      <c r="C10" s="31">
        <v>3</v>
      </c>
      <c r="D10" s="31">
        <v>1.9140000000000001</v>
      </c>
      <c r="E10" s="31">
        <v>7.23</v>
      </c>
      <c r="F10" s="31">
        <v>10.796000000000001</v>
      </c>
      <c r="G10" s="31">
        <v>13.96</v>
      </c>
      <c r="H10" s="31">
        <v>40.364085627884762</v>
      </c>
      <c r="I10" s="30" t="s">
        <v>74</v>
      </c>
      <c r="J10" s="4"/>
    </row>
    <row r="11" spans="1:10" x14ac:dyDescent="0.25">
      <c r="A11" s="68"/>
      <c r="B11" s="19" t="s">
        <v>44</v>
      </c>
      <c r="C11" s="31">
        <v>1.4999999999999999E-2</v>
      </c>
      <c r="D11" s="31">
        <v>0.47500000000000003</v>
      </c>
      <c r="E11" s="31">
        <v>0.91800000000000004</v>
      </c>
      <c r="F11" s="31">
        <v>0.84300000000000008</v>
      </c>
      <c r="G11" s="31">
        <v>1.36</v>
      </c>
      <c r="H11" s="31">
        <v>4.00858210125448</v>
      </c>
      <c r="I11" s="30" t="s">
        <v>75</v>
      </c>
      <c r="J11" s="4"/>
    </row>
    <row r="12" spans="1:10" x14ac:dyDescent="0.25">
      <c r="A12" s="68"/>
      <c r="B12" s="19" t="s">
        <v>45</v>
      </c>
      <c r="C12" s="31">
        <v>7.16</v>
      </c>
      <c r="D12" s="31">
        <v>12.555</v>
      </c>
      <c r="E12" s="31">
        <v>5.44</v>
      </c>
      <c r="F12" s="31">
        <v>2.4460000000000002</v>
      </c>
      <c r="G12" s="31">
        <v>7.28</v>
      </c>
      <c r="H12" s="31">
        <v>51.089196463383082</v>
      </c>
      <c r="I12" s="30" t="s">
        <v>67</v>
      </c>
      <c r="J12" s="4"/>
    </row>
    <row r="13" spans="1:10" ht="15.75" thickBot="1" x14ac:dyDescent="0.3">
      <c r="A13" s="68"/>
      <c r="B13" s="19" t="s">
        <v>46</v>
      </c>
      <c r="C13" s="31">
        <v>1.55</v>
      </c>
      <c r="D13" s="31">
        <v>3.351</v>
      </c>
      <c r="E13" s="31">
        <v>1.9259999999999999</v>
      </c>
      <c r="F13" s="31">
        <v>0.1</v>
      </c>
      <c r="G13" s="31">
        <v>0.69500000000000006</v>
      </c>
      <c r="H13" s="31">
        <v>10.264273351684363</v>
      </c>
      <c r="I13" s="30" t="s">
        <v>67</v>
      </c>
      <c r="J13" s="4"/>
    </row>
    <row r="14" spans="1:10" x14ac:dyDescent="0.25">
      <c r="A14" s="68"/>
      <c r="B14" s="35" t="s">
        <v>58</v>
      </c>
      <c r="C14" s="36" t="s">
        <v>67</v>
      </c>
      <c r="D14" s="36" t="s">
        <v>76</v>
      </c>
      <c r="E14" s="36" t="s">
        <v>77</v>
      </c>
      <c r="F14" s="36" t="s">
        <v>78</v>
      </c>
      <c r="G14" s="36" t="s">
        <v>79</v>
      </c>
      <c r="H14" s="36" t="s">
        <v>80</v>
      </c>
      <c r="I14" s="25"/>
      <c r="J14" s="5"/>
    </row>
    <row r="15" spans="1:10" ht="18" x14ac:dyDescent="0.35">
      <c r="A15" s="69"/>
      <c r="B15" s="15" t="s">
        <v>59</v>
      </c>
      <c r="C15" s="32" t="s">
        <v>81</v>
      </c>
      <c r="D15" s="32" t="s">
        <v>82</v>
      </c>
      <c r="E15" s="32" t="s">
        <v>83</v>
      </c>
      <c r="F15" s="32" t="s">
        <v>84</v>
      </c>
      <c r="G15" s="32" t="s">
        <v>85</v>
      </c>
      <c r="H15" s="32" t="s">
        <v>86</v>
      </c>
      <c r="I15" s="33"/>
      <c r="J15" s="5"/>
    </row>
    <row r="16" spans="1:10" x14ac:dyDescent="0.25">
      <c r="A16" s="37" t="e">
        <f>CONCATENATE(" * année précédente (statistique agricole annuelle) ** évolution par rapport à la moyenne ",#REF!," à ",#REF!," (stat agricole annuelle)")</f>
        <v>#REF!</v>
      </c>
      <c r="B16" s="37"/>
      <c r="C16" s="37"/>
      <c r="D16" s="37"/>
      <c r="E16" s="37"/>
      <c r="F16" s="37"/>
      <c r="G16" s="37"/>
      <c r="H16" s="37"/>
      <c r="I16" s="37"/>
      <c r="J16" s="8"/>
    </row>
    <row r="17" spans="1:22" ht="15.75" customHeight="1" x14ac:dyDescent="0.25">
      <c r="A17" s="34" t="s">
        <v>41</v>
      </c>
      <c r="B17" s="34"/>
      <c r="C17" s="34"/>
      <c r="D17" s="34"/>
      <c r="E17" s="34"/>
      <c r="F17" s="34"/>
      <c r="G17" s="34"/>
      <c r="H17" s="34"/>
      <c r="I17" s="34"/>
      <c r="J17" s="34"/>
    </row>
    <row r="18" spans="1:22" x14ac:dyDescent="0.25">
      <c r="A18" s="34"/>
      <c r="B18" s="34"/>
      <c r="C18" s="34"/>
      <c r="D18" s="34"/>
      <c r="E18" s="34"/>
      <c r="F18" s="34"/>
      <c r="G18" s="34"/>
      <c r="H18" s="34"/>
      <c r="I18" s="34"/>
      <c r="J18" s="34"/>
    </row>
    <row r="21" spans="1:22" x14ac:dyDescent="0.25">
      <c r="F21" t="s">
        <v>0</v>
      </c>
      <c r="G21" t="s">
        <v>1</v>
      </c>
    </row>
    <row r="22" spans="1:22" x14ac:dyDescent="0.25">
      <c r="D22" t="s">
        <v>2</v>
      </c>
      <c r="E22" t="s">
        <v>3</v>
      </c>
      <c r="F22" t="s">
        <v>6</v>
      </c>
      <c r="G22" t="s">
        <v>5</v>
      </c>
      <c r="H22" t="s">
        <v>7</v>
      </c>
      <c r="I22" t="s">
        <v>8</v>
      </c>
      <c r="J22" s="46"/>
      <c r="K22" s="47"/>
      <c r="U22" s="46"/>
      <c r="V22"/>
    </row>
    <row r="23" spans="1:22" x14ac:dyDescent="0.25">
      <c r="A23" s="38" t="s">
        <v>31</v>
      </c>
      <c r="B23" s="52" t="s">
        <v>32</v>
      </c>
      <c r="C23" s="38" t="s">
        <v>47</v>
      </c>
      <c r="D23" s="38">
        <v>0.38</v>
      </c>
      <c r="E23" s="38">
        <v>0.53100000000000003</v>
      </c>
      <c r="F23" s="38">
        <v>1.01</v>
      </c>
      <c r="G23" s="38">
        <v>0.57300000000000006</v>
      </c>
      <c r="H23" s="38">
        <v>2.456</v>
      </c>
      <c r="I23" s="38">
        <v>6.1000518556287524</v>
      </c>
      <c r="J23" s="53"/>
      <c r="K23" s="47"/>
      <c r="U23" s="46"/>
      <c r="V23"/>
    </row>
    <row r="24" spans="1:22" x14ac:dyDescent="0.25">
      <c r="A24" s="38" t="s">
        <v>31</v>
      </c>
      <c r="B24" s="52" t="s">
        <v>32</v>
      </c>
      <c r="C24" s="38" t="s">
        <v>48</v>
      </c>
      <c r="D24" s="38">
        <v>0</v>
      </c>
      <c r="E24" s="38">
        <v>0</v>
      </c>
      <c r="F24" s="38">
        <v>4.7E-2</v>
      </c>
      <c r="G24" s="38">
        <v>0.08</v>
      </c>
      <c r="H24" s="38">
        <v>1.1140000000000001</v>
      </c>
      <c r="I24" s="38">
        <v>1.2703548123980426</v>
      </c>
      <c r="J24" s="53"/>
      <c r="K24" s="47"/>
      <c r="U24" s="46"/>
      <c r="V24"/>
    </row>
    <row r="25" spans="1:22" x14ac:dyDescent="0.25">
      <c r="A25" s="38" t="s">
        <v>31</v>
      </c>
      <c r="B25" s="52" t="s">
        <v>32</v>
      </c>
      <c r="C25" s="38" t="s">
        <v>49</v>
      </c>
      <c r="D25" s="38">
        <v>7.9000000000000001E-2</v>
      </c>
      <c r="E25" s="38">
        <v>5.7000000000000002E-2</v>
      </c>
      <c r="F25" s="38">
        <v>0.48199999999999998</v>
      </c>
      <c r="G25" s="38">
        <v>0.35799999999999998</v>
      </c>
      <c r="H25" s="38">
        <v>0.70699999999999996</v>
      </c>
      <c r="I25" s="38">
        <v>1.8763313180169285</v>
      </c>
      <c r="J25" s="53"/>
      <c r="K25" s="47"/>
      <c r="U25" s="46"/>
      <c r="V25"/>
    </row>
    <row r="26" spans="1:22" x14ac:dyDescent="0.25">
      <c r="A26" s="38" t="s">
        <v>31</v>
      </c>
      <c r="B26" s="52" t="s">
        <v>32</v>
      </c>
      <c r="C26" s="38" t="s">
        <v>50</v>
      </c>
      <c r="D26" s="38">
        <v>1E-3</v>
      </c>
      <c r="E26" s="38">
        <v>1.8000000000000002E-2</v>
      </c>
      <c r="F26" s="38">
        <v>5.3999999999999999E-2</v>
      </c>
      <c r="G26" s="38">
        <v>2.2000000000000002E-2</v>
      </c>
      <c r="H26" s="38">
        <v>8.7999999999999995E-2</v>
      </c>
      <c r="I26" s="38">
        <v>0.21211363636363637</v>
      </c>
      <c r="J26" s="53"/>
      <c r="K26" s="47"/>
      <c r="U26" s="46"/>
      <c r="V26"/>
    </row>
    <row r="27" spans="1:22" x14ac:dyDescent="0.25">
      <c r="A27" s="38" t="s">
        <v>31</v>
      </c>
      <c r="B27" s="52" t="s">
        <v>32</v>
      </c>
      <c r="C27" s="38" t="s">
        <v>51</v>
      </c>
      <c r="D27" s="38">
        <v>0.251</v>
      </c>
      <c r="E27" s="38">
        <v>0.35299999999999998</v>
      </c>
      <c r="F27" s="38">
        <v>0.32</v>
      </c>
      <c r="G27" s="38">
        <v>0.108</v>
      </c>
      <c r="H27" s="38">
        <v>0.48099999999999998</v>
      </c>
      <c r="I27" s="38">
        <v>2.2887674262734583</v>
      </c>
      <c r="J27" s="53"/>
      <c r="K27" s="47"/>
      <c r="U27" s="46"/>
      <c r="V27"/>
    </row>
    <row r="28" spans="1:22" x14ac:dyDescent="0.25">
      <c r="A28" s="38" t="s">
        <v>31</v>
      </c>
      <c r="B28" s="52" t="s">
        <v>32</v>
      </c>
      <c r="C28" s="38" t="s">
        <v>52</v>
      </c>
      <c r="D28" s="38">
        <v>4.9000000000000002E-2</v>
      </c>
      <c r="E28" s="38">
        <v>0.10300000000000001</v>
      </c>
      <c r="F28" s="38">
        <v>0.107</v>
      </c>
      <c r="G28" s="38">
        <v>5.0000000000000001E-3</v>
      </c>
      <c r="H28" s="38">
        <v>6.6000000000000003E-2</v>
      </c>
      <c r="I28" s="38">
        <v>0.45248466257668712</v>
      </c>
      <c r="J28" s="53"/>
      <c r="K28" s="47"/>
      <c r="U28" s="46"/>
      <c r="V28"/>
    </row>
    <row r="31" spans="1:22" x14ac:dyDescent="0.25">
      <c r="A31" s="54"/>
      <c r="B31" s="54" t="s">
        <v>14</v>
      </c>
      <c r="C31" s="54" t="s">
        <v>15</v>
      </c>
      <c r="D31" s="54" t="s">
        <v>3</v>
      </c>
      <c r="E31" s="54" t="s">
        <v>16</v>
      </c>
      <c r="F31" s="54" t="s">
        <v>5</v>
      </c>
      <c r="G31" s="54" t="s">
        <v>7</v>
      </c>
      <c r="H31" s="54" t="s">
        <v>8</v>
      </c>
      <c r="I31" s="54"/>
    </row>
    <row r="32" spans="1:22" x14ac:dyDescent="0.25">
      <c r="A32" s="54" t="s">
        <v>17</v>
      </c>
      <c r="B32" s="54" t="s">
        <v>32</v>
      </c>
      <c r="C32" s="54">
        <v>0.38</v>
      </c>
      <c r="D32" s="54">
        <v>0.53100000000000003</v>
      </c>
      <c r="E32" s="54">
        <v>1.01</v>
      </c>
      <c r="F32" s="54">
        <v>0.57300000000000006</v>
      </c>
      <c r="G32" s="54">
        <v>2.456</v>
      </c>
      <c r="H32" s="54">
        <v>6.1000518556287524</v>
      </c>
      <c r="I32" s="54"/>
    </row>
    <row r="33" spans="1:9" x14ac:dyDescent="0.25">
      <c r="A33" s="54" t="s">
        <v>18</v>
      </c>
      <c r="B33" s="54" t="s">
        <v>9</v>
      </c>
      <c r="C33" s="54">
        <v>0.378</v>
      </c>
      <c r="D33" s="54">
        <v>0.48799999999999999</v>
      </c>
      <c r="E33" s="54">
        <v>1.01</v>
      </c>
      <c r="F33" s="54">
        <v>0.55600000000000005</v>
      </c>
      <c r="G33" s="54">
        <v>2.3540000000000001</v>
      </c>
      <c r="H33" s="54">
        <v>5.9050000000000002</v>
      </c>
      <c r="I33" s="54"/>
    </row>
    <row r="34" spans="1:9" x14ac:dyDescent="0.25">
      <c r="A34" s="54" t="s">
        <v>19</v>
      </c>
      <c r="B34" s="54" t="s">
        <v>10</v>
      </c>
      <c r="C34" s="54">
        <v>0.378</v>
      </c>
      <c r="D34" s="54">
        <v>0.46699999999999997</v>
      </c>
      <c r="E34" s="54">
        <v>1.01</v>
      </c>
      <c r="F34" s="54">
        <v>0.56400000000000006</v>
      </c>
      <c r="G34" s="54">
        <v>2.3490000000000002</v>
      </c>
      <c r="H34" s="54">
        <v>5.8870000000000005</v>
      </c>
      <c r="I34" s="54"/>
    </row>
    <row r="35" spans="1:9" x14ac:dyDescent="0.25">
      <c r="A35" s="54" t="s">
        <v>20</v>
      </c>
      <c r="B35" s="54" t="s">
        <v>11</v>
      </c>
      <c r="C35" s="54">
        <v>0.41100000000000003</v>
      </c>
      <c r="D35" s="54">
        <v>0.46900000000000003</v>
      </c>
      <c r="E35" s="54">
        <v>1.01</v>
      </c>
      <c r="F35" s="54">
        <v>0.54600000000000004</v>
      </c>
      <c r="G35" s="54">
        <v>2.3420000000000001</v>
      </c>
      <c r="H35" s="54">
        <v>5.9039999999999999</v>
      </c>
      <c r="I35" s="54"/>
    </row>
    <row r="36" spans="1:9" x14ac:dyDescent="0.25">
      <c r="A36" s="54" t="s">
        <v>21</v>
      </c>
      <c r="B36" s="54" t="s">
        <v>12</v>
      </c>
      <c r="C36" s="54">
        <v>0.40700000000000003</v>
      </c>
      <c r="D36" s="54">
        <v>0.373</v>
      </c>
      <c r="E36" s="54">
        <v>0.97600000000000009</v>
      </c>
      <c r="F36" s="54">
        <v>0.48299999999999998</v>
      </c>
      <c r="G36" s="54">
        <v>2.3420000000000001</v>
      </c>
      <c r="H36" s="54">
        <v>5.6880000000000006</v>
      </c>
      <c r="I36" s="54"/>
    </row>
    <row r="37" spans="1:9" x14ac:dyDescent="0.25">
      <c r="A37" s="54" t="s">
        <v>22</v>
      </c>
      <c r="B37" s="54" t="s">
        <v>13</v>
      </c>
      <c r="C37" s="54">
        <v>0.39900000000000002</v>
      </c>
      <c r="D37" s="54">
        <v>0.35200000000000004</v>
      </c>
      <c r="E37" s="54">
        <v>0.98099999999999998</v>
      </c>
      <c r="F37" s="54">
        <v>0.47899999999999998</v>
      </c>
      <c r="G37" s="54">
        <v>2.3380000000000001</v>
      </c>
      <c r="H37" s="54">
        <v>5.6389999999999993</v>
      </c>
      <c r="I37" s="54"/>
    </row>
    <row r="38" spans="1:9" x14ac:dyDescent="0.25">
      <c r="A38" s="54"/>
      <c r="B38" s="54"/>
      <c r="C38" s="54"/>
      <c r="D38" s="54"/>
      <c r="E38" s="54"/>
      <c r="F38" s="54"/>
      <c r="G38" s="54"/>
      <c r="H38" s="54"/>
      <c r="I38" s="54"/>
    </row>
    <row r="39" spans="1:9" x14ac:dyDescent="0.25">
      <c r="A39" s="54" t="s">
        <v>23</v>
      </c>
      <c r="B39" s="54" t="s">
        <v>32</v>
      </c>
      <c r="C39" s="54">
        <v>11.725000000000001</v>
      </c>
      <c r="D39" s="54">
        <v>18.294999999999998</v>
      </c>
      <c r="E39" s="54">
        <v>16.172000000000001</v>
      </c>
      <c r="F39" s="54">
        <v>15.789000000000001</v>
      </c>
      <c r="G39" s="54">
        <v>41.230000000000004</v>
      </c>
      <c r="H39" s="54">
        <v>126.21184052025446</v>
      </c>
      <c r="I39" s="54"/>
    </row>
    <row r="40" spans="1:9" x14ac:dyDescent="0.25">
      <c r="A40" s="54" t="s">
        <v>24</v>
      </c>
      <c r="B40" s="54" t="s">
        <v>9</v>
      </c>
      <c r="C40" s="54">
        <v>11.714500000000001</v>
      </c>
      <c r="D40" s="54">
        <v>15.968700000000002</v>
      </c>
      <c r="E40" s="54">
        <v>18.039000000000001</v>
      </c>
      <c r="F40" s="54">
        <v>18.197100000000002</v>
      </c>
      <c r="G40" s="54">
        <v>55.124999999999993</v>
      </c>
      <c r="H40" s="54">
        <v>142.71650000000002</v>
      </c>
      <c r="I40" s="54"/>
    </row>
    <row r="41" spans="1:9" x14ac:dyDescent="0.25">
      <c r="A41" s="54" t="s">
        <v>25</v>
      </c>
      <c r="B41" s="54" t="s">
        <v>10</v>
      </c>
      <c r="C41" s="54">
        <v>4.49</v>
      </c>
      <c r="D41" s="54">
        <v>12.7316</v>
      </c>
      <c r="E41" s="54">
        <v>8.84</v>
      </c>
      <c r="F41" s="54">
        <v>7.4328000000000003</v>
      </c>
      <c r="G41" s="54">
        <v>22.666999999999998</v>
      </c>
      <c r="H41" s="54">
        <v>69.073100000000011</v>
      </c>
      <c r="I41" s="54"/>
    </row>
    <row r="42" spans="1:9" x14ac:dyDescent="0.25">
      <c r="A42" s="54" t="s">
        <v>26</v>
      </c>
      <c r="B42" s="54" t="s">
        <v>11</v>
      </c>
      <c r="C42" s="54">
        <v>15.684700000000001</v>
      </c>
      <c r="D42" s="54">
        <v>16.225100000000001</v>
      </c>
      <c r="E42" s="54">
        <v>19.643000000000001</v>
      </c>
      <c r="F42" s="54">
        <v>13.826799999999999</v>
      </c>
      <c r="G42" s="54">
        <v>59.120100000000001</v>
      </c>
      <c r="H42" s="54">
        <v>150.66299999999998</v>
      </c>
      <c r="I42" s="54"/>
    </row>
    <row r="43" spans="1:9" x14ac:dyDescent="0.25">
      <c r="A43" s="54" t="s">
        <v>27</v>
      </c>
      <c r="B43" s="54" t="s">
        <v>12</v>
      </c>
      <c r="C43" s="54">
        <v>11.346900000000002</v>
      </c>
      <c r="D43" s="54">
        <v>11.746</v>
      </c>
      <c r="E43" s="54">
        <v>15.023</v>
      </c>
      <c r="F43" s="54">
        <v>13.0015</v>
      </c>
      <c r="G43" s="54">
        <v>61.6432</v>
      </c>
      <c r="H43" s="54">
        <v>134.3571</v>
      </c>
      <c r="I43" s="54"/>
    </row>
    <row r="44" spans="1:9" x14ac:dyDescent="0.25">
      <c r="A44" s="54" t="s">
        <v>28</v>
      </c>
      <c r="B44" s="54" t="s">
        <v>13</v>
      </c>
      <c r="C44" s="54">
        <v>11.9778</v>
      </c>
      <c r="D44" s="54">
        <v>11.150600000000001</v>
      </c>
      <c r="E44" s="54">
        <v>20.940999999999999</v>
      </c>
      <c r="F44" s="54">
        <v>12.6424</v>
      </c>
      <c r="G44" s="54">
        <v>62.008200000000009</v>
      </c>
      <c r="H44" s="54">
        <v>141.5847</v>
      </c>
      <c r="I44" s="54"/>
    </row>
    <row r="45" spans="1:9" x14ac:dyDescent="0.25">
      <c r="A45" s="54"/>
      <c r="B45" s="54"/>
      <c r="C45" s="54"/>
      <c r="D45" s="54"/>
      <c r="E45" s="54"/>
      <c r="F45" s="54"/>
      <c r="G45" s="54"/>
      <c r="H45" s="54"/>
      <c r="I45" s="54"/>
    </row>
    <row r="46" spans="1:9" x14ac:dyDescent="0.25">
      <c r="A46" s="54" t="s">
        <v>29</v>
      </c>
      <c r="B46" s="54"/>
      <c r="C46" s="54">
        <v>0.39460000000000001</v>
      </c>
      <c r="D46" s="54">
        <v>0.42980000000000002</v>
      </c>
      <c r="E46" s="54">
        <v>0.99740000000000006</v>
      </c>
      <c r="F46" s="54">
        <v>0.52560000000000007</v>
      </c>
      <c r="G46" s="54">
        <v>2.3450000000000002</v>
      </c>
      <c r="H46" s="54">
        <v>5.8045999999999998</v>
      </c>
      <c r="I46" s="54"/>
    </row>
    <row r="47" spans="1:9" x14ac:dyDescent="0.25">
      <c r="A47" s="54" t="s">
        <v>30</v>
      </c>
      <c r="B47" s="54"/>
      <c r="C47" s="54">
        <v>11.042780000000002</v>
      </c>
      <c r="D47" s="54">
        <v>13.564400000000001</v>
      </c>
      <c r="E47" s="54">
        <v>16.497199999999999</v>
      </c>
      <c r="F47" s="54">
        <v>13.02012</v>
      </c>
      <c r="G47" s="54">
        <v>52.112699999999997</v>
      </c>
      <c r="H47" s="54">
        <v>127.67888000000001</v>
      </c>
      <c r="I47" s="54"/>
    </row>
    <row r="50" spans="1:11" x14ac:dyDescent="0.25">
      <c r="D50" s="57"/>
      <c r="E50" s="57"/>
      <c r="F50" s="21" t="s">
        <v>0</v>
      </c>
      <c r="G50" s="2" t="s">
        <v>1</v>
      </c>
      <c r="H50" s="58"/>
      <c r="I50" s="59"/>
      <c r="J50" s="57"/>
      <c r="K50"/>
    </row>
    <row r="51" spans="1:11" x14ac:dyDescent="0.25">
      <c r="D51" s="3" t="s">
        <v>2</v>
      </c>
      <c r="E51" s="3" t="s">
        <v>3</v>
      </c>
      <c r="F51" s="3" t="s">
        <v>4</v>
      </c>
      <c r="G51" s="3" t="s">
        <v>6</v>
      </c>
      <c r="H51" s="3" t="s">
        <v>5</v>
      </c>
      <c r="I51" s="3" t="s">
        <v>7</v>
      </c>
      <c r="J51" s="3" t="s">
        <v>8</v>
      </c>
      <c r="K51"/>
    </row>
    <row r="52" spans="1:11" x14ac:dyDescent="0.25">
      <c r="A52" s="56" t="s">
        <v>34</v>
      </c>
      <c r="B52" s="56" t="s">
        <v>32</v>
      </c>
      <c r="C52" s="56" t="s">
        <v>47</v>
      </c>
      <c r="D52" s="56">
        <v>11.725000000000001</v>
      </c>
      <c r="E52" s="56">
        <v>18.294999999999998</v>
      </c>
      <c r="F52" s="56" t="s">
        <v>33</v>
      </c>
      <c r="G52" s="56">
        <v>16.172000000000001</v>
      </c>
      <c r="H52" s="56">
        <v>15.789000000000001</v>
      </c>
      <c r="I52" s="56">
        <v>41.230000000000004</v>
      </c>
      <c r="J52" s="56">
        <v>126.21184052025446</v>
      </c>
    </row>
    <row r="53" spans="1:11" x14ac:dyDescent="0.25">
      <c r="A53" s="56" t="s">
        <v>34</v>
      </c>
      <c r="B53" s="56" t="s">
        <v>32</v>
      </c>
      <c r="C53" s="56" t="s">
        <v>48</v>
      </c>
      <c r="D53" s="56">
        <v>0</v>
      </c>
      <c r="E53" s="56">
        <v>0</v>
      </c>
      <c r="F53" s="56" t="s">
        <v>33</v>
      </c>
      <c r="G53" s="56">
        <v>0.65800000000000003</v>
      </c>
      <c r="H53" s="56">
        <v>1.6040000000000001</v>
      </c>
      <c r="I53" s="56">
        <v>17.934999999999999</v>
      </c>
      <c r="J53" s="56">
        <v>20.485702976047762</v>
      </c>
    </row>
    <row r="54" spans="1:11" x14ac:dyDescent="0.25">
      <c r="A54" s="56" t="s">
        <v>34</v>
      </c>
      <c r="B54" s="56" t="s">
        <v>32</v>
      </c>
      <c r="C54" s="56" t="s">
        <v>49</v>
      </c>
      <c r="D54" s="56">
        <v>3</v>
      </c>
      <c r="E54" s="56">
        <v>1.9140000000000001</v>
      </c>
      <c r="F54" s="56" t="s">
        <v>33</v>
      </c>
      <c r="G54" s="56">
        <v>7.23</v>
      </c>
      <c r="H54" s="56">
        <v>10.796000000000001</v>
      </c>
      <c r="I54" s="56">
        <v>13.96</v>
      </c>
      <c r="J54" s="56">
        <v>40.364085627884762</v>
      </c>
    </row>
    <row r="55" spans="1:11" x14ac:dyDescent="0.25">
      <c r="A55" s="56" t="s">
        <v>34</v>
      </c>
      <c r="B55" s="56" t="s">
        <v>32</v>
      </c>
      <c r="C55" s="56" t="s">
        <v>50</v>
      </c>
      <c r="D55" s="56">
        <v>1.4999999999999999E-2</v>
      </c>
      <c r="E55" s="56">
        <v>0.47500000000000003</v>
      </c>
      <c r="F55" s="56" t="s">
        <v>33</v>
      </c>
      <c r="G55" s="56">
        <v>0.91800000000000004</v>
      </c>
      <c r="H55" s="56">
        <v>0.84300000000000008</v>
      </c>
      <c r="I55" s="56">
        <v>1.36</v>
      </c>
      <c r="J55" s="56">
        <v>4.00858210125448</v>
      </c>
    </row>
    <row r="56" spans="1:11" x14ac:dyDescent="0.25">
      <c r="A56" s="56" t="s">
        <v>34</v>
      </c>
      <c r="B56" s="56" t="s">
        <v>32</v>
      </c>
      <c r="C56" s="56" t="s">
        <v>51</v>
      </c>
      <c r="D56" s="56">
        <v>7.16</v>
      </c>
      <c r="E56" s="56">
        <v>12.555</v>
      </c>
      <c r="F56" s="56" t="s">
        <v>33</v>
      </c>
      <c r="G56" s="56">
        <v>5.44</v>
      </c>
      <c r="H56" s="56">
        <v>2.4460000000000002</v>
      </c>
      <c r="I56" s="56">
        <v>7.28</v>
      </c>
      <c r="J56" s="56">
        <v>51.089196463383082</v>
      </c>
    </row>
    <row r="57" spans="1:11" x14ac:dyDescent="0.25">
      <c r="A57" s="56" t="s">
        <v>34</v>
      </c>
      <c r="B57" s="56" t="s">
        <v>32</v>
      </c>
      <c r="C57" s="56" t="s">
        <v>52</v>
      </c>
      <c r="D57" s="56">
        <v>1.55</v>
      </c>
      <c r="E57" s="56">
        <v>3.351</v>
      </c>
      <c r="F57" s="56" t="s">
        <v>33</v>
      </c>
      <c r="G57" s="56">
        <v>1.9259999999999999</v>
      </c>
      <c r="H57" s="56">
        <v>0.1</v>
      </c>
      <c r="I57" s="56">
        <v>0.69500000000000006</v>
      </c>
      <c r="J57" s="56">
        <v>10.264273351684363</v>
      </c>
    </row>
    <row r="58" spans="1:11" x14ac:dyDescent="0.25">
      <c r="A58" s="55" t="s">
        <v>34</v>
      </c>
      <c r="B58" s="55" t="s">
        <v>9</v>
      </c>
      <c r="C58" s="55" t="s">
        <v>47</v>
      </c>
      <c r="D58" s="55">
        <v>11.735000000000001</v>
      </c>
      <c r="E58" s="55">
        <v>16.057000000000002</v>
      </c>
      <c r="F58" s="55" t="s">
        <v>33</v>
      </c>
      <c r="G58" s="55">
        <v>18.526</v>
      </c>
      <c r="H58" s="55">
        <v>18.178999999999995</v>
      </c>
      <c r="I58" s="55">
        <v>55.124999999999993</v>
      </c>
      <c r="J58" s="55">
        <v>143.42316580968162</v>
      </c>
    </row>
    <row r="59" spans="1:11" x14ac:dyDescent="0.25">
      <c r="A59" s="55" t="s">
        <v>34</v>
      </c>
      <c r="B59" s="55" t="s">
        <v>9</v>
      </c>
      <c r="C59" s="55" t="s">
        <v>48</v>
      </c>
      <c r="D59" s="55">
        <v>0</v>
      </c>
      <c r="E59" s="55">
        <v>0</v>
      </c>
      <c r="F59" s="55" t="s">
        <v>33</v>
      </c>
      <c r="G59" s="55">
        <v>0.65800000000000003</v>
      </c>
      <c r="H59" s="55">
        <v>2.4290000000000003</v>
      </c>
      <c r="I59" s="55">
        <v>26.48</v>
      </c>
      <c r="J59" s="55">
        <v>29.989616274173422</v>
      </c>
    </row>
    <row r="60" spans="1:11" x14ac:dyDescent="0.25">
      <c r="A60" s="55" t="s">
        <v>34</v>
      </c>
      <c r="B60" s="55" t="s">
        <v>9</v>
      </c>
      <c r="C60" s="55" t="s">
        <v>49</v>
      </c>
      <c r="D60" s="55">
        <v>3.3000000000000003</v>
      </c>
      <c r="E60" s="55">
        <v>1.4510000000000001</v>
      </c>
      <c r="F60" s="55" t="s">
        <v>33</v>
      </c>
      <c r="G60" s="55">
        <v>8.6760000000000002</v>
      </c>
      <c r="H60" s="55">
        <v>13.724</v>
      </c>
      <c r="I60" s="55">
        <v>18.085000000000001</v>
      </c>
      <c r="J60" s="55">
        <v>50.23925664368663</v>
      </c>
    </row>
    <row r="61" spans="1:11" x14ac:dyDescent="0.25">
      <c r="A61" s="55" t="s">
        <v>34</v>
      </c>
      <c r="B61" s="55" t="s">
        <v>9</v>
      </c>
      <c r="C61" s="55" t="s">
        <v>50</v>
      </c>
      <c r="D61" s="55">
        <v>1.4999999999999999E-2</v>
      </c>
      <c r="E61" s="55">
        <v>0.14699999999999999</v>
      </c>
      <c r="F61" s="55" t="s">
        <v>33</v>
      </c>
      <c r="G61" s="55">
        <v>0.97199999999999998</v>
      </c>
      <c r="H61" s="55">
        <v>0.159</v>
      </c>
      <c r="I61" s="55">
        <v>0.59499999999999997</v>
      </c>
      <c r="J61" s="55">
        <v>2.0959275327771159</v>
      </c>
    </row>
    <row r="62" spans="1:11" x14ac:dyDescent="0.25">
      <c r="A62" s="55" t="s">
        <v>34</v>
      </c>
      <c r="B62" s="55" t="s">
        <v>9</v>
      </c>
      <c r="C62" s="55" t="s">
        <v>51</v>
      </c>
      <c r="D62" s="55">
        <v>6.82</v>
      </c>
      <c r="E62" s="55">
        <v>11.355</v>
      </c>
      <c r="F62" s="55" t="s">
        <v>33</v>
      </c>
      <c r="G62" s="55">
        <v>6.08</v>
      </c>
      <c r="H62" s="55">
        <v>1.7870000000000001</v>
      </c>
      <c r="I62" s="55">
        <v>9.0549999999999997</v>
      </c>
      <c r="J62" s="55">
        <v>50.636569719433226</v>
      </c>
    </row>
    <row r="63" spans="1:11" x14ac:dyDescent="0.25">
      <c r="A63" s="55" t="s">
        <v>34</v>
      </c>
      <c r="B63" s="55" t="s">
        <v>9</v>
      </c>
      <c r="C63" s="55" t="s">
        <v>52</v>
      </c>
      <c r="D63" s="55">
        <v>1.6</v>
      </c>
      <c r="E63" s="55">
        <v>3.1040000000000001</v>
      </c>
      <c r="F63" s="55" t="s">
        <v>33</v>
      </c>
      <c r="G63" s="55">
        <v>2.14</v>
      </c>
      <c r="H63" s="55">
        <v>0.08</v>
      </c>
      <c r="I63" s="55">
        <v>0.91</v>
      </c>
      <c r="J63" s="55">
        <v>10.461795639611243</v>
      </c>
    </row>
  </sheetData>
  <mergeCells count="3">
    <mergeCell ref="A1:H1"/>
    <mergeCell ref="A4:A6"/>
    <mergeCell ref="A8:A1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AE23"/>
  <sheetViews>
    <sheetView workbookViewId="0">
      <selection activeCell="H10" sqref="H10"/>
    </sheetView>
  </sheetViews>
  <sheetFormatPr baseColWidth="10" defaultRowHeight="15" x14ac:dyDescent="0.25"/>
  <cols>
    <col min="5" max="5" width="10.7109375" customWidth="1"/>
    <col min="6" max="6" width="7.85546875" customWidth="1"/>
  </cols>
  <sheetData>
    <row r="1" spans="1:31" x14ac:dyDescent="0.25">
      <c r="A1" t="s">
        <v>55</v>
      </c>
    </row>
    <row r="2" spans="1:31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31" x14ac:dyDescent="0.25">
      <c r="A3" s="13">
        <v>44075</v>
      </c>
      <c r="B3" s="13">
        <v>44105</v>
      </c>
      <c r="C3" s="13">
        <v>44136</v>
      </c>
      <c r="D3" s="13">
        <v>44166</v>
      </c>
      <c r="E3" s="13">
        <v>44197</v>
      </c>
      <c r="F3" s="13">
        <v>44228</v>
      </c>
      <c r="G3" s="13">
        <v>44256</v>
      </c>
      <c r="H3" s="13">
        <v>44287</v>
      </c>
      <c r="I3" s="13">
        <v>44378</v>
      </c>
      <c r="J3" s="13">
        <v>44409</v>
      </c>
      <c r="K3" s="13">
        <v>44440</v>
      </c>
      <c r="L3" s="13">
        <v>44470</v>
      </c>
      <c r="M3" s="13">
        <v>44501</v>
      </c>
      <c r="N3" s="13">
        <v>44531</v>
      </c>
      <c r="O3" s="13">
        <v>44562</v>
      </c>
      <c r="P3" s="13">
        <v>44593</v>
      </c>
      <c r="Q3" s="13">
        <v>44621</v>
      </c>
      <c r="R3" s="13">
        <v>44652</v>
      </c>
      <c r="S3" s="13">
        <v>44743</v>
      </c>
      <c r="T3" s="13">
        <v>44774</v>
      </c>
      <c r="U3" s="13">
        <v>44805</v>
      </c>
      <c r="V3" s="13">
        <v>44835</v>
      </c>
      <c r="W3" s="13">
        <v>44866</v>
      </c>
      <c r="X3" s="13">
        <v>44896</v>
      </c>
      <c r="Y3" s="13">
        <v>44927</v>
      </c>
      <c r="Z3" s="13">
        <v>44958</v>
      </c>
      <c r="AA3" s="13">
        <v>44986</v>
      </c>
      <c r="AB3" s="13">
        <v>45108</v>
      </c>
      <c r="AC3" s="13">
        <v>45139</v>
      </c>
      <c r="AD3" s="13">
        <v>45170</v>
      </c>
      <c r="AE3" s="13">
        <v>45200</v>
      </c>
    </row>
    <row r="4" spans="1:31" x14ac:dyDescent="0.25">
      <c r="A4">
        <v>133.65</v>
      </c>
      <c r="B4">
        <v>129.03</v>
      </c>
      <c r="C4">
        <v>126.57</v>
      </c>
      <c r="D4">
        <v>127.16</v>
      </c>
      <c r="E4">
        <v>132.47999999999999</v>
      </c>
      <c r="F4">
        <v>132.68</v>
      </c>
      <c r="G4">
        <v>130.19</v>
      </c>
      <c r="H4">
        <v>121.14</v>
      </c>
      <c r="I4">
        <v>202.44</v>
      </c>
      <c r="J4">
        <v>198.22</v>
      </c>
      <c r="K4">
        <v>195.95</v>
      </c>
      <c r="L4">
        <v>194.93</v>
      </c>
      <c r="M4">
        <v>177.59</v>
      </c>
      <c r="N4">
        <v>176.73</v>
      </c>
      <c r="O4">
        <v>162.53</v>
      </c>
      <c r="P4">
        <v>162.69</v>
      </c>
      <c r="Q4">
        <v>165.84</v>
      </c>
      <c r="R4">
        <v>165.37</v>
      </c>
      <c r="S4">
        <v>151.13999999999999</v>
      </c>
      <c r="T4">
        <v>135.19999999999999</v>
      </c>
      <c r="U4">
        <v>132.37</v>
      </c>
      <c r="V4">
        <v>141.61000000000001</v>
      </c>
      <c r="W4">
        <v>146.35</v>
      </c>
      <c r="X4">
        <v>143.56</v>
      </c>
      <c r="Y4">
        <v>147.38999999999999</v>
      </c>
      <c r="Z4">
        <v>154.54</v>
      </c>
      <c r="AA4">
        <v>143.66</v>
      </c>
      <c r="AB4">
        <v>234.69</v>
      </c>
      <c r="AC4">
        <v>209.11</v>
      </c>
      <c r="AD4">
        <v>207.54</v>
      </c>
      <c r="AE4">
        <v>175.1</v>
      </c>
    </row>
    <row r="5" spans="1:31" x14ac:dyDescent="0.25">
      <c r="D5" s="1"/>
    </row>
    <row r="6" spans="1:31" ht="15.75" x14ac:dyDescent="0.3">
      <c r="A6" s="72" t="s">
        <v>63</v>
      </c>
      <c r="B6" s="72"/>
      <c r="C6" s="72"/>
      <c r="D6" s="72"/>
      <c r="E6" s="72"/>
      <c r="F6" s="72"/>
    </row>
    <row r="7" spans="1:31" ht="15.75" customHeight="1" x14ac:dyDescent="0.25">
      <c r="A7" s="70" t="s">
        <v>64</v>
      </c>
      <c r="B7" s="71"/>
      <c r="C7" s="71"/>
      <c r="D7" s="71"/>
      <c r="E7" s="71"/>
      <c r="F7" s="71"/>
    </row>
    <row r="8" spans="1:31" ht="15.75" customHeight="1" x14ac:dyDescent="0.25">
      <c r="A8" s="71"/>
      <c r="B8" s="71"/>
      <c r="C8" s="71"/>
      <c r="D8" s="71"/>
      <c r="E8" s="71"/>
      <c r="F8" s="71"/>
    </row>
    <row r="9" spans="1:31" x14ac:dyDescent="0.25">
      <c r="A9" s="16"/>
      <c r="B9" s="16"/>
      <c r="C9" s="16"/>
      <c r="D9" s="16"/>
      <c r="E9" s="16"/>
      <c r="F9" s="16"/>
    </row>
    <row r="10" spans="1:31" x14ac:dyDescent="0.25">
      <c r="A10" s="16"/>
      <c r="B10" s="16"/>
      <c r="C10" s="16"/>
      <c r="D10" s="16"/>
      <c r="E10" s="16"/>
      <c r="F10" s="16"/>
    </row>
    <row r="11" spans="1:31" x14ac:dyDescent="0.25">
      <c r="A11" s="16"/>
      <c r="B11" s="16"/>
      <c r="C11" s="16"/>
      <c r="D11" s="16"/>
      <c r="E11" s="16"/>
      <c r="F11" s="16"/>
    </row>
    <row r="12" spans="1:31" x14ac:dyDescent="0.25">
      <c r="A12" s="16"/>
      <c r="B12" s="16"/>
      <c r="C12" s="16"/>
      <c r="D12" s="16"/>
      <c r="E12" s="16"/>
      <c r="F12" s="16"/>
    </row>
    <row r="13" spans="1:31" x14ac:dyDescent="0.25">
      <c r="A13" s="16"/>
      <c r="B13" s="16"/>
      <c r="C13" s="16"/>
      <c r="D13" s="16"/>
      <c r="E13" s="16"/>
      <c r="F13" s="16"/>
    </row>
    <row r="14" spans="1:31" x14ac:dyDescent="0.25">
      <c r="A14" s="16"/>
      <c r="B14" s="16"/>
      <c r="C14" s="16"/>
      <c r="D14" s="16"/>
      <c r="E14" s="16"/>
      <c r="F14" s="16"/>
    </row>
    <row r="15" spans="1:31" x14ac:dyDescent="0.25">
      <c r="A15" s="16"/>
      <c r="B15" s="16"/>
      <c r="C15" s="16"/>
      <c r="D15" s="16"/>
      <c r="E15" s="16"/>
      <c r="F15" s="16"/>
    </row>
    <row r="16" spans="1:31" x14ac:dyDescent="0.25">
      <c r="A16" s="16"/>
      <c r="B16" s="16"/>
      <c r="C16" s="16"/>
      <c r="D16" s="16"/>
      <c r="E16" s="16"/>
      <c r="F16" s="16"/>
    </row>
    <row r="17" spans="1:6" x14ac:dyDescent="0.25">
      <c r="A17" s="16"/>
      <c r="B17" s="16"/>
      <c r="C17" s="16"/>
      <c r="D17" s="16"/>
      <c r="E17" s="16"/>
      <c r="F17" s="16"/>
    </row>
    <row r="18" spans="1:6" x14ac:dyDescent="0.25">
      <c r="A18" s="16"/>
      <c r="B18" s="16"/>
      <c r="C18" s="16"/>
      <c r="D18" s="16"/>
      <c r="E18" s="16"/>
      <c r="F18" s="16"/>
    </row>
    <row r="19" spans="1:6" x14ac:dyDescent="0.25">
      <c r="A19" s="16"/>
      <c r="B19" s="16"/>
      <c r="C19" s="16"/>
      <c r="D19" s="16"/>
      <c r="E19" s="16"/>
      <c r="F19" s="16"/>
    </row>
    <row r="20" spans="1:6" x14ac:dyDescent="0.25">
      <c r="A20" s="16"/>
      <c r="B20" s="16"/>
      <c r="C20" s="16"/>
      <c r="D20" s="16"/>
      <c r="E20" s="16"/>
      <c r="F20" s="16"/>
    </row>
    <row r="21" spans="1:6" x14ac:dyDescent="0.25">
      <c r="A21" s="16"/>
      <c r="B21" s="16"/>
      <c r="C21" s="16"/>
      <c r="D21" s="16"/>
      <c r="E21" s="16"/>
      <c r="F21" s="16"/>
    </row>
    <row r="22" spans="1:6" x14ac:dyDescent="0.25">
      <c r="A22" s="16"/>
      <c r="B22" s="16"/>
      <c r="C22" s="16"/>
      <c r="D22" s="16"/>
      <c r="E22" s="16"/>
      <c r="F22" s="16"/>
    </row>
    <row r="23" spans="1:6" x14ac:dyDescent="0.25">
      <c r="A23" s="16"/>
      <c r="B23" s="16"/>
      <c r="C23" s="16"/>
      <c r="D23" s="16"/>
      <c r="E23" s="16"/>
      <c r="F23" s="16"/>
    </row>
  </sheetData>
  <mergeCells count="2">
    <mergeCell ref="A7:F8"/>
    <mergeCell ref="A6:F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 1</vt:lpstr>
      <vt:lpstr>Figure 2</vt:lpstr>
      <vt:lpstr>Figure 3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Maurine LOUSTEAU</dc:creator>
  <cp:lastModifiedBy>Laurent BERNADETTE</cp:lastModifiedBy>
  <dcterms:created xsi:type="dcterms:W3CDTF">2023-06-06T12:18:45Z</dcterms:created>
  <dcterms:modified xsi:type="dcterms:W3CDTF">2023-11-15T07:50:27Z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