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9 - Conjoncture LÉGUMES\CONJ_sauvegarde\2024\fraise\FRA 09\"/>
    </mc:Choice>
  </mc:AlternateContent>
  <bookViews>
    <workbookView xWindow="0" yWindow="0" windowWidth="28800" windowHeight="12300" tabRatio="674" activeTab="3"/>
  </bookViews>
  <sheets>
    <sheet name="Infos Rapides" sheetId="9" r:id="rId1"/>
    <sheet name="Figure 1" sheetId="7" r:id="rId2"/>
    <sheet name="Figure 2" sheetId="11" r:id="rId3"/>
    <sheet name="Figure 3" sheetId="5" r:id="rId4"/>
    <sheet name="DONNÉES COMPLÉMENTAIRES" sheetId="10" r:id="rId5"/>
    <sheet name="commerce ext" sheetId="8" r:id="rId6"/>
    <sheet name="calendrier prod par bassin" sheetId="12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1" i="12" l="1"/>
  <c r="K11" i="12"/>
  <c r="J11" i="12"/>
  <c r="I11" i="12"/>
  <c r="H11" i="12"/>
  <c r="G11" i="12"/>
  <c r="F11" i="12"/>
  <c r="E11" i="12"/>
  <c r="D11" i="12"/>
  <c r="C11" i="12"/>
  <c r="B11" i="12"/>
  <c r="L10" i="12"/>
  <c r="K10" i="12"/>
  <c r="J10" i="12"/>
  <c r="I10" i="12"/>
  <c r="H10" i="12"/>
  <c r="G10" i="12"/>
  <c r="F10" i="12"/>
  <c r="E10" i="12"/>
  <c r="D10" i="12"/>
  <c r="C10" i="12"/>
  <c r="B10" i="12"/>
  <c r="L9" i="12"/>
  <c r="K9" i="12"/>
  <c r="J9" i="12"/>
  <c r="I9" i="12"/>
  <c r="H9" i="12"/>
  <c r="G9" i="12"/>
  <c r="F9" i="12"/>
  <c r="E9" i="12"/>
  <c r="D9" i="12"/>
  <c r="C9" i="12"/>
  <c r="B9" i="12"/>
</calcChain>
</file>

<file path=xl/sharedStrings.xml><?xml version="1.0" encoding="utf-8"?>
<sst xmlns="http://schemas.openxmlformats.org/spreadsheetml/2006/main" count="142" uniqueCount="61">
  <si>
    <t>2022</t>
  </si>
  <si>
    <t>Source : Agreste</t>
  </si>
  <si>
    <t>France métropolitaine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</si>
  <si>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</si>
  <si>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</si>
  <si>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</si>
  <si>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</si>
  <si>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</si>
  <si>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</si>
  <si>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</si>
  <si>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</si>
  <si>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</si>
  <si>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</si>
  <si>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</si>
  <si>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</si>
  <si>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2024</t>
  </si>
  <si>
    <t>2023</t>
  </si>
  <si>
    <t>Juil</t>
  </si>
  <si>
    <t>Sept</t>
  </si>
  <si>
    <t>Oct</t>
  </si>
  <si>
    <t>Nov</t>
  </si>
  <si>
    <t>Déc</t>
  </si>
  <si>
    <t>Janv</t>
  </si>
  <si>
    <t>Fév</t>
  </si>
  <si>
    <t>Autres bassins</t>
  </si>
  <si>
    <t>Centre-Ouest</t>
  </si>
  <si>
    <t>Sud-Est</t>
  </si>
  <si>
    <t>France y c. DOM</t>
  </si>
  <si>
    <t>Comex_Monde</t>
  </si>
  <si>
    <t>Importations en quantité (t)</t>
  </si>
  <si>
    <t>Exportations en quantité (t)</t>
  </si>
  <si>
    <t>Moyenne 5 ans*</t>
  </si>
  <si>
    <t>Source : Agreste, Insee</t>
  </si>
  <si>
    <t>Source : Douanes</t>
  </si>
  <si>
    <t>Évolution sur 1 an* (%)</t>
  </si>
  <si>
    <t xml:space="preserve">* évolution par rapport à la campagne précédente (statistique agricole annuelle) </t>
  </si>
  <si>
    <t>Évolution sur moyenne 5 ans** (%)</t>
  </si>
  <si>
    <t>///</t>
  </si>
  <si>
    <t>Indice Ippap base 100 en 2020</t>
  </si>
  <si>
    <t>Sud-Ouest</t>
  </si>
  <si>
    <t>serres</t>
  </si>
  <si>
    <t>plein air</t>
  </si>
  <si>
    <t>Production
(milliers de tonnes)</t>
  </si>
  <si>
    <t>Total production</t>
  </si>
  <si>
    <t>** évolution par rapport à la moyenne 2019 à 2023 (statistique agricole annuelle)</t>
  </si>
  <si>
    <t>Fraise</t>
  </si>
  <si>
    <t>* moyenne 2019 à 2023</t>
  </si>
  <si>
    <t>Figure 1 : Surface et production de fraises en 2024 (janvier à décembre 2024)</t>
  </si>
  <si>
    <t>Fraise 2024</t>
  </si>
  <si>
    <t>Fraise 2023</t>
  </si>
  <si>
    <t>Fruits frais 2024</t>
  </si>
  <si>
    <t>Total surfaces</t>
  </si>
  <si>
    <t xml:space="preserve"> Surfaces en production (hectares)</t>
  </si>
  <si>
    <t>Estimations au 01-septembre-2024</t>
  </si>
  <si>
    <t>Figure 3 : prix agricoles à la production de la fraise</t>
  </si>
  <si>
    <t>Production (milliers de tonnes)</t>
  </si>
  <si>
    <t>&lt;4/03</t>
  </si>
  <si>
    <t>Figure 2 : production de fraises (calendrier)</t>
  </si>
  <si>
    <t>Production de la campagne 2024 (milliers de tonnes)</t>
  </si>
  <si>
    <t>Bassins</t>
  </si>
  <si>
    <t>Production de fraise par bassin (calendrier)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</si>
</sst>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.0%"/>
    <numFmt numFmtId="165" formatCode="0.0"/>
    <numFmt numFmtId="166" formatCode="#,##0&quot;   &quot;"/>
    <numFmt numFmtId="167" formatCode="#,##0&quot;   &quot;;\-#,##0&quot;   &quot;"/>
    <numFmt numFmtId="168" formatCode="#,##0.0&quot;   &quot;"/>
    <numFmt numFmtId="169" formatCode="dd/mm_)"/>
    <numFmt numFmtId="170" formatCode="#,##0.0"/>
    <numFmt numFmtId="171" formatCode="0.0;;&quot;-&quot;"/>
  </numFmts>
  <fonts count="19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9"/>
      <name val="Marianne"/>
      <family val="3"/>
    </font>
    <font>
      <sz val="9"/>
      <color indexed="12"/>
      <name val="Marianne"/>
      <family val="3"/>
    </font>
    <font>
      <sz val="9"/>
      <color rgb="FF0000FF"/>
      <name val="Marianne"/>
      <family val="3"/>
    </font>
    <font>
      <b/>
      <sz val="8"/>
      <color theme="1"/>
      <name val="Marianne"/>
      <family val="3"/>
    </font>
    <font>
      <b/>
      <sz val="11"/>
      <name val="Marianne"/>
      <family val="3"/>
    </font>
    <font>
      <i/>
      <sz val="8"/>
      <name val="Marianne"/>
      <family val="3"/>
    </font>
    <font>
      <b/>
      <sz val="11"/>
      <color rgb="FF000000"/>
      <name val="Marianne"/>
      <family val="3"/>
    </font>
    <font>
      <sz val="8"/>
      <color theme="0"/>
      <name val="Marianne"/>
      <family val="3"/>
    </font>
    <font>
      <b/>
      <sz val="12"/>
      <name val="Marianne"/>
      <family val="3"/>
    </font>
    <font>
      <sz val="10"/>
      <name val="Marianne"/>
      <family val="3"/>
    </font>
    <font>
      <b/>
      <sz val="10"/>
      <color rgb="FF0000FF"/>
      <name val="Marianne"/>
      <family val="3"/>
    </font>
    <font>
      <sz val="10"/>
      <color rgb="FF0000FF"/>
      <name val="Marianne"/>
      <family val="3"/>
    </font>
    <font>
      <sz val="10"/>
      <color rgb="FF7030A0"/>
      <name val="Marianne"/>
      <family val="3"/>
    </font>
    <font>
      <b/>
      <sz val="10"/>
      <name val="Marianne"/>
      <family val="3"/>
    </font>
    <font>
      <sz val="12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8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9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3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0" fontId="4" fillId="3" borderId="0" xfId="0" applyFont="1" applyFill="1"/>
    <xf numFmtId="3" fontId="5" fillId="3" borderId="0" xfId="0" applyNumberFormat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9" fillId="3" borderId="3" xfId="0" applyFont="1" applyFill="1" applyBorder="1" applyAlignment="1">
      <alignment horizontal="left"/>
    </xf>
    <xf numFmtId="0" fontId="11" fillId="4" borderId="4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 readingOrder="1"/>
    </xf>
    <xf numFmtId="3" fontId="2" fillId="3" borderId="1" xfId="0" applyNumberFormat="1" applyFont="1" applyFill="1" applyBorder="1" applyProtection="1">
      <protection locked="0"/>
    </xf>
    <xf numFmtId="0" fontId="8" fillId="3" borderId="0" xfId="0" applyFont="1" applyFill="1"/>
    <xf numFmtId="0" fontId="12" fillId="3" borderId="0" xfId="0" applyFont="1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 applyAlignment="1">
      <alignment horizontal="left" vertical="center" readingOrder="1"/>
    </xf>
    <xf numFmtId="0" fontId="15" fillId="3" borderId="0" xfId="0" applyFont="1" applyFill="1"/>
    <xf numFmtId="164" fontId="15" fillId="3" borderId="0" xfId="1" applyNumberFormat="1" applyFont="1" applyFill="1"/>
    <xf numFmtId="0" fontId="16" fillId="3" borderId="0" xfId="0" applyFont="1" applyFill="1"/>
    <xf numFmtId="3" fontId="3" fillId="3" borderId="1" xfId="0" applyNumberFormat="1" applyFont="1" applyFill="1" applyBorder="1" applyProtection="1">
      <protection locked="0"/>
    </xf>
    <xf numFmtId="0" fontId="7" fillId="3" borderId="0" xfId="0" applyFont="1" applyFill="1"/>
    <xf numFmtId="0" fontId="2" fillId="3" borderId="3" xfId="0" applyFont="1" applyFill="1" applyBorder="1" applyAlignment="1">
      <alignment horizontal="left"/>
    </xf>
    <xf numFmtId="166" fontId="2" fillId="3" borderId="3" xfId="0" applyNumberFormat="1" applyFont="1" applyFill="1" applyBorder="1" applyAlignment="1">
      <alignment horizontal="right"/>
    </xf>
    <xf numFmtId="166" fontId="2" fillId="2" borderId="3" xfId="0" applyNumberFormat="1" applyFont="1" applyFill="1" applyBorder="1" applyAlignment="1">
      <alignment horizontal="right"/>
    </xf>
    <xf numFmtId="167" fontId="9" fillId="3" borderId="3" xfId="0" applyNumberFormat="1" applyFont="1" applyFill="1" applyBorder="1" applyAlignment="1">
      <alignment horizontal="right"/>
    </xf>
    <xf numFmtId="168" fontId="3" fillId="2" borderId="3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center" vertical="top"/>
    </xf>
    <xf numFmtId="0" fontId="17" fillId="3" borderId="0" xfId="0" applyFont="1" applyFill="1"/>
    <xf numFmtId="169" fontId="11" fillId="4" borderId="4" xfId="0" applyNumberFormat="1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168" fontId="2" fillId="3" borderId="1" xfId="0" applyNumberFormat="1" applyFont="1" applyFill="1" applyBorder="1" applyProtection="1">
      <protection locked="0"/>
    </xf>
    <xf numFmtId="0" fontId="9" fillId="3" borderId="3" xfId="0" applyFont="1" applyFill="1" applyBorder="1" applyAlignment="1">
      <alignment horizontal="center"/>
    </xf>
    <xf numFmtId="165" fontId="2" fillId="3" borderId="0" xfId="0" applyNumberFormat="1" applyFont="1" applyFill="1"/>
    <xf numFmtId="0" fontId="18" fillId="3" borderId="0" xfId="0" applyFont="1" applyFill="1"/>
    <xf numFmtId="49" fontId="7" fillId="3" borderId="0" xfId="0" applyNumberFormat="1" applyFont="1" applyFill="1" applyBorder="1" applyProtection="1">
      <protection locked="0"/>
    </xf>
    <xf numFmtId="170" fontId="2" fillId="3" borderId="1" xfId="0" applyNumberFormat="1" applyFont="1" applyFill="1" applyBorder="1" applyProtection="1">
      <protection locked="0"/>
    </xf>
    <xf numFmtId="171" fontId="11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</cellXfs>
  <cellStyles count="3">
    <cellStyle name="Normal" xfId="0" builtinId="0"/>
    <cellStyle name="Normal 2" xfId="2"/>
    <cellStyle name="Pourcentage" xfId="1" builtinId="5"/>
  </cellStyles>
  <dxfs count="0"/>
  <tableStyles count="0" defaultTableStyle="TableStyleMedium2" defaultPivotStyle="PivotStyleLight16"/>
  <colors>
    <mruColors>
      <color rgb="FFC8D6EE"/>
      <color rgb="FF4F75C1"/>
      <color rgb="FFFF6699"/>
      <color rgb="FF295EFF"/>
      <color rgb="FFFF00FF"/>
      <color rgb="FFA6A6A6"/>
      <color rgb="FF3B5F97"/>
      <color rgb="FF3B5F9F"/>
      <color rgb="FF3B5FA5"/>
      <color rgb="FF3B5F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0143541379361471E-2"/>
          <c:y val="0.18219793345363758"/>
          <c:w val="0.68603855552538695"/>
          <c:h val="0.5501685997505150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2'!$A$8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chemeClr val="tx1"/>
              </a:solidFill>
            </a:ln>
          </c:spPr>
          <c:invertIfNegative val="0"/>
          <c:cat>
            <c:strRef>
              <c:f>'Figure 2'!$B$6:$L$6</c:f>
              <c:strCache>
                <c:ptCount val="11"/>
                <c:pt idx="0">
                  <c:v>&lt;4/03</c:v>
                </c:pt>
                <c:pt idx="1">
                  <c:v>04/03 </c:v>
                </c:pt>
                <c:pt idx="2">
                  <c:v>18/03 </c:v>
                </c:pt>
                <c:pt idx="3">
                  <c:v>01/04 </c:v>
                </c:pt>
                <c:pt idx="4">
                  <c:v>15/04 </c:v>
                </c:pt>
                <c:pt idx="5">
                  <c:v>29/04 </c:v>
                </c:pt>
                <c:pt idx="6">
                  <c:v>13/05 </c:v>
                </c:pt>
                <c:pt idx="7">
                  <c:v>27/05 </c:v>
                </c:pt>
                <c:pt idx="8">
                  <c:v>10/06 </c:v>
                </c:pt>
                <c:pt idx="9">
                  <c:v>24/06 </c:v>
                </c:pt>
                <c:pt idx="10">
                  <c:v>08/07 </c:v>
                </c:pt>
              </c:strCache>
            </c:strRef>
          </c:cat>
          <c:val>
            <c:numRef>
              <c:f>'Figure 2'!$B$8:$L$8</c:f>
              <c:numCache>
                <c:formatCode>#\ ##0.0"   "</c:formatCode>
                <c:ptCount val="11"/>
                <c:pt idx="0">
                  <c:v>0.75899502582116551</c:v>
                </c:pt>
                <c:pt idx="1">
                  <c:v>1.226991958738564</c:v>
                </c:pt>
                <c:pt idx="2">
                  <c:v>1.5699897108553751</c:v>
                </c:pt>
                <c:pt idx="3">
                  <c:v>5.0189671075051772</c:v>
                </c:pt>
                <c:pt idx="4">
                  <c:v>6.634456520171967</c:v>
                </c:pt>
                <c:pt idx="5">
                  <c:v>9.6699366267334259</c:v>
                </c:pt>
                <c:pt idx="6">
                  <c:v>16.093394529714001</c:v>
                </c:pt>
                <c:pt idx="7">
                  <c:v>12.846915805961151</c:v>
                </c:pt>
                <c:pt idx="8">
                  <c:v>8.954941312554066</c:v>
                </c:pt>
                <c:pt idx="9">
                  <c:v>6.9624543705927069</c:v>
                </c:pt>
                <c:pt idx="10">
                  <c:v>6.5564570313523998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AD72-47C0-A91A-D02B6039E060}"/>
            </c:ext>
          </c:extLst>
        </c:ser>
        <c:ser>
          <c:idx val="2"/>
          <c:order val="1"/>
          <c:tx>
            <c:strRef>
              <c:f>'Figure 2'!$A$7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tx1"/>
              </a:solidFill>
            </a:ln>
          </c:spPr>
          <c:invertIfNegative val="0"/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27C-43E2-80AE-F66CA8ABD73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27C-43E2-80AE-F66CA8ABD730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27C-43E2-80AE-F66CA8ABD730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C27C-43E2-80AE-F66CA8ABD730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C27C-43E2-80AE-F66CA8ABD730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B-C27C-43E2-80AE-F66CA8ABD730}"/>
              </c:ext>
            </c:extLst>
          </c:dPt>
          <c:cat>
            <c:strRef>
              <c:f>'Figure 2'!$B$6:$L$6</c:f>
              <c:strCache>
                <c:ptCount val="11"/>
                <c:pt idx="0">
                  <c:v>&lt;4/03</c:v>
                </c:pt>
                <c:pt idx="1">
                  <c:v>04/03 </c:v>
                </c:pt>
                <c:pt idx="2">
                  <c:v>18/03 </c:v>
                </c:pt>
                <c:pt idx="3">
                  <c:v>01/04 </c:v>
                </c:pt>
                <c:pt idx="4">
                  <c:v>15/04 </c:v>
                </c:pt>
                <c:pt idx="5">
                  <c:v>29/04 </c:v>
                </c:pt>
                <c:pt idx="6">
                  <c:v>13/05 </c:v>
                </c:pt>
                <c:pt idx="7">
                  <c:v>27/05 </c:v>
                </c:pt>
                <c:pt idx="8">
                  <c:v>10/06 </c:v>
                </c:pt>
                <c:pt idx="9">
                  <c:v>24/06 </c:v>
                </c:pt>
                <c:pt idx="10">
                  <c:v>08/07 </c:v>
                </c:pt>
              </c:strCache>
            </c:strRef>
          </c:cat>
          <c:val>
            <c:numRef>
              <c:f>'Figure 2'!$B$7:$L$7</c:f>
              <c:numCache>
                <c:formatCode>#\ ##0.0"   "</c:formatCode>
                <c:ptCount val="11"/>
                <c:pt idx="0">
                  <c:v>0.29946435350954193</c:v>
                </c:pt>
                <c:pt idx="1">
                  <c:v>1.6119404398854336</c:v>
                </c:pt>
                <c:pt idx="2">
                  <c:v>2.1360561757054382</c:v>
                </c:pt>
                <c:pt idx="3">
                  <c:v>6.1081943128685108</c:v>
                </c:pt>
                <c:pt idx="4">
                  <c:v>8.2972774218278023</c:v>
                </c:pt>
                <c:pt idx="5">
                  <c:v>9.6186644410490842</c:v>
                </c:pt>
                <c:pt idx="6">
                  <c:v>16.649176953995276</c:v>
                </c:pt>
                <c:pt idx="7">
                  <c:v>12.385171993588468</c:v>
                </c:pt>
                <c:pt idx="8">
                  <c:v>9.0024702147544584</c:v>
                </c:pt>
                <c:pt idx="9">
                  <c:v>6.0585752941529361</c:v>
                </c:pt>
                <c:pt idx="10">
                  <c:v>5.0270083986630443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72-47C0-A91A-D02B6039E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36431272"/>
        <c:axId val="1"/>
      </c:barChart>
      <c:lineChart>
        <c:grouping val="standard"/>
        <c:varyColors val="0"/>
        <c:ser>
          <c:idx val="7"/>
          <c:order val="2"/>
          <c:tx>
            <c:strRef>
              <c:f>'Figure 2'!$A$9</c:f>
              <c:strCache>
                <c:ptCount val="1"/>
                <c:pt idx="0">
                  <c:v>Moyenne 5 ans*</c:v>
                </c:pt>
              </c:strCache>
            </c:strRef>
          </c:tx>
          <c:spPr>
            <a:ln w="3175">
              <a:solidFill>
                <a:schemeClr val="accent6"/>
              </a:solidFill>
              <a:prstDash val="solid"/>
            </a:ln>
          </c:spPr>
          <c:marker>
            <c:symbol val="diamond"/>
            <c:size val="3"/>
            <c:spPr>
              <a:ln>
                <a:solidFill>
                  <a:schemeClr val="accent6"/>
                </a:solidFill>
              </a:ln>
            </c:spPr>
          </c:marker>
          <c:cat>
            <c:strRef>
              <c:f>'Figure 2'!$B$6:$L$6</c:f>
              <c:strCache>
                <c:ptCount val="11"/>
                <c:pt idx="0">
                  <c:v>&lt;4/03</c:v>
                </c:pt>
                <c:pt idx="1">
                  <c:v>04/03 </c:v>
                </c:pt>
                <c:pt idx="2">
                  <c:v>18/03 </c:v>
                </c:pt>
                <c:pt idx="3">
                  <c:v>01/04 </c:v>
                </c:pt>
                <c:pt idx="4">
                  <c:v>15/04 </c:v>
                </c:pt>
                <c:pt idx="5">
                  <c:v>29/04 </c:v>
                </c:pt>
                <c:pt idx="6">
                  <c:v>13/05 </c:v>
                </c:pt>
                <c:pt idx="7">
                  <c:v>27/05 </c:v>
                </c:pt>
                <c:pt idx="8">
                  <c:v>10/06 </c:v>
                </c:pt>
                <c:pt idx="9">
                  <c:v>24/06 </c:v>
                </c:pt>
                <c:pt idx="10">
                  <c:v>08/07 </c:v>
                </c:pt>
              </c:strCache>
            </c:strRef>
          </c:cat>
          <c:val>
            <c:numRef>
              <c:f>'Figure 2'!$B$9:$L$9</c:f>
              <c:numCache>
                <c:formatCode>#\ ##0.0"   "</c:formatCode>
                <c:ptCount val="11"/>
                <c:pt idx="0">
                  <c:v>0.63492660807854306</c:v>
                </c:pt>
                <c:pt idx="1">
                  <c:v>1.4887087451582637</c:v>
                </c:pt>
                <c:pt idx="2">
                  <c:v>2.2394910475337371</c:v>
                </c:pt>
                <c:pt idx="3">
                  <c:v>5.2502279127838865</c:v>
                </c:pt>
                <c:pt idx="4">
                  <c:v>8.3503797043255528</c:v>
                </c:pt>
                <c:pt idx="5">
                  <c:v>10.231790280371873</c:v>
                </c:pt>
                <c:pt idx="6">
                  <c:v>14.702207326411653</c:v>
                </c:pt>
                <c:pt idx="7">
                  <c:v>11.372278146397042</c:v>
                </c:pt>
                <c:pt idx="8">
                  <c:v>7.255423015945544</c:v>
                </c:pt>
                <c:pt idx="9">
                  <c:v>4.7639251484563836</c:v>
                </c:pt>
                <c:pt idx="10">
                  <c:v>6.4243477839947642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AD72-47C0-A91A-D02B6039E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0"/>
          <c:min val="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800" b="0" i="0" u="none" strike="noStrike" baseline="0">
                    <a:solidFill>
                      <a:srgbClr val="010000"/>
                    </a:solidFill>
                    <a:latin typeface="Marianne" panose="02000000000000000000" pitchFamily="50" charset="0"/>
                    <a:ea typeface="Arial"/>
                    <a:cs typeface="Arial"/>
                  </a:defRPr>
                </a:pPr>
                <a:r>
                  <a:rPr lang="fr-FR" sz="800">
                    <a:effectLst/>
                  </a:rPr>
                  <a:t>Milliers de tonnes</a:t>
                </a:r>
              </a:p>
            </c:rich>
          </c:tx>
          <c:layout>
            <c:manualLayout>
              <c:xMode val="edge"/>
              <c:yMode val="edge"/>
              <c:x val="2.7247047839528226E-5"/>
              <c:y val="6.2109262698776715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5"/>
      </c:valAx>
      <c:spPr>
        <a:noFill/>
        <a:ln w="25400">
          <a:noFill/>
        </a:ln>
      </c:spPr>
    </c:plotArea>
    <c:legend>
      <c:legendPos val="r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98693531415874E-2"/>
          <c:y val="0.18219793345363758"/>
          <c:w val="0.61841458993160148"/>
          <c:h val="0.56696401011137831"/>
        </c:manualLayout>
      </c:layout>
      <c:lineChart>
        <c:grouping val="standard"/>
        <c:varyColors val="0"/>
        <c:ser>
          <c:idx val="0"/>
          <c:order val="0"/>
          <c:tx>
            <c:strRef>
              <c:f>'Figure 3'!$A$6</c:f>
              <c:strCache>
                <c:ptCount val="1"/>
                <c:pt idx="0">
                  <c:v>Fraise 2024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3'!$B$6:$M$6</c:f>
              <c:numCache>
                <c:formatCode>#,##0</c:formatCode>
                <c:ptCount val="12"/>
                <c:pt idx="1">
                  <c:v>148.89998940000001</c:v>
                </c:pt>
                <c:pt idx="2">
                  <c:v>148.40221690000001</c:v>
                </c:pt>
                <c:pt idx="3">
                  <c:v>115.787896</c:v>
                </c:pt>
                <c:pt idx="4">
                  <c:v>116.595451</c:v>
                </c:pt>
                <c:pt idx="5">
                  <c:v>99.624827699999997</c:v>
                </c:pt>
                <c:pt idx="6">
                  <c:v>108.08982640000001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A-419D-9342-C9288AA5F116}"/>
            </c:ext>
          </c:extLst>
        </c:ser>
        <c:ser>
          <c:idx val="2"/>
          <c:order val="1"/>
          <c:tx>
            <c:strRef>
              <c:f>'Figure 3'!$A$7</c:f>
              <c:strCache>
                <c:ptCount val="1"/>
                <c:pt idx="0">
                  <c:v>Fraise 2023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3'!$B$7:$M$7</c:f>
              <c:numCache>
                <c:formatCode>#,##0</c:formatCode>
                <c:ptCount val="12"/>
                <c:pt idx="1">
                  <c:v>125.8430911</c:v>
                </c:pt>
                <c:pt idx="2">
                  <c:v>128.25677099999999</c:v>
                </c:pt>
                <c:pt idx="3">
                  <c:v>106.77566950000001</c:v>
                </c:pt>
                <c:pt idx="4">
                  <c:v>100.2093898</c:v>
                </c:pt>
                <c:pt idx="5">
                  <c:v>97.255809600000006</c:v>
                </c:pt>
                <c:pt idx="6">
                  <c:v>102.2087258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A-419D-9342-C9288AA5F116}"/>
            </c:ext>
          </c:extLst>
        </c:ser>
        <c:ser>
          <c:idx val="1"/>
          <c:order val="2"/>
          <c:tx>
            <c:strRef>
              <c:f>'Figure 3'!$A$8</c:f>
              <c:strCache>
                <c:ptCount val="1"/>
                <c:pt idx="0">
                  <c:v>Moyenne 5 ans*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3'!$B$8:$M$8</c:f>
              <c:numCache>
                <c:formatCode>#,##0</c:formatCode>
                <c:ptCount val="12"/>
                <c:pt idx="1">
                  <c:v>142.42858989999999</c:v>
                </c:pt>
                <c:pt idx="2">
                  <c:v>127.407727841924</c:v>
                </c:pt>
                <c:pt idx="3">
                  <c:v>101.77796967498455</c:v>
                </c:pt>
                <c:pt idx="4">
                  <c:v>94.678471968295028</c:v>
                </c:pt>
                <c:pt idx="5">
                  <c:v>89.582005223933265</c:v>
                </c:pt>
                <c:pt idx="6">
                  <c:v>95.46390010953175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A-419D-9342-C9288AA5F116}"/>
            </c:ext>
          </c:extLst>
        </c:ser>
        <c:ser>
          <c:idx val="7"/>
          <c:order val="3"/>
          <c:tx>
            <c:strRef>
              <c:f>'Figure 3'!$A$9</c:f>
              <c:strCache>
                <c:ptCount val="1"/>
                <c:pt idx="0">
                  <c:v>Fruits frais 2024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none"/>
          </c:marker>
          <c:cat>
            <c:strRef>
              <c:f>'Figure 3'!$B$5:$M$5</c:f>
              <c:strCache>
                <c:ptCount val="12"/>
                <c:pt idx="0">
                  <c:v>Janv</c:v>
                </c:pt>
                <c:pt idx="1">
                  <c:v>Fév</c:v>
                </c:pt>
                <c:pt idx="2">
                  <c:v>Mars</c:v>
                </c:pt>
                <c:pt idx="3">
                  <c:v>Avril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Sept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'Figure 3'!$B$9:$M$9</c:f>
              <c:numCache>
                <c:formatCode>#,##0</c:formatCode>
                <c:ptCount val="12"/>
                <c:pt idx="0">
                  <c:v>116.12315700000001</c:v>
                </c:pt>
                <c:pt idx="1">
                  <c:v>115.43542549999999</c:v>
                </c:pt>
                <c:pt idx="2">
                  <c:v>121.12401560000001</c:v>
                </c:pt>
                <c:pt idx="3">
                  <c:v>117.4488104</c:v>
                </c:pt>
                <c:pt idx="4">
                  <c:v>120.6573753</c:v>
                </c:pt>
                <c:pt idx="5">
                  <c:v>112.5752449</c:v>
                </c:pt>
                <c:pt idx="6">
                  <c:v>101.01964479999999</c:v>
                </c:pt>
                <c:pt idx="7">
                  <c:v>117.07506527831301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2A-419D-9342-C9288AA5F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75"/>
          <c:min val="75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25"/>
        <c:minorUnit val="2"/>
      </c:valAx>
      <c:spPr>
        <a:noFill/>
        <a:ln w="25400">
          <a:noFill/>
        </a:ln>
      </c:spPr>
    </c:plotArea>
    <c:legend>
      <c:legendPos val="r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9981834695731154E-2"/>
          <c:y val="4.5267489711934158E-2"/>
          <c:w val="0.83107783189226692"/>
          <c:h val="0.7728466349113768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'calendrier prod par bassin'!$A$6</c:f>
              <c:strCache>
                <c:ptCount val="1"/>
                <c:pt idx="0">
                  <c:v>Centre-Ouest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'calendrier prod par bassin'!$B$5:$L$5</c:f>
              <c:strCache>
                <c:ptCount val="11"/>
                <c:pt idx="0">
                  <c:v>&lt;4/03</c:v>
                </c:pt>
                <c:pt idx="1">
                  <c:v>04/03 </c:v>
                </c:pt>
                <c:pt idx="2">
                  <c:v>18/03 </c:v>
                </c:pt>
                <c:pt idx="3">
                  <c:v>01/04 </c:v>
                </c:pt>
                <c:pt idx="4">
                  <c:v>15/04 </c:v>
                </c:pt>
                <c:pt idx="5">
                  <c:v>29/04 </c:v>
                </c:pt>
                <c:pt idx="6">
                  <c:v>13/05 </c:v>
                </c:pt>
                <c:pt idx="7">
                  <c:v>27/05 </c:v>
                </c:pt>
                <c:pt idx="8">
                  <c:v>10/06 </c:v>
                </c:pt>
                <c:pt idx="9">
                  <c:v>24/06 </c:v>
                </c:pt>
                <c:pt idx="10">
                  <c:v>08/07 </c:v>
                </c:pt>
              </c:strCache>
            </c:strRef>
          </c:cat>
          <c:val>
            <c:numRef>
              <c:f>'calendrier prod par bassin'!$B$6:$L$6</c:f>
              <c:numCache>
                <c:formatCode>#\ ##0.0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0.24629548164833712</c:v>
                </c:pt>
                <c:pt idx="5">
                  <c:v>0.76412163773684905</c:v>
                </c:pt>
                <c:pt idx="6">
                  <c:v>3.2916785477673249</c:v>
                </c:pt>
                <c:pt idx="7">
                  <c:v>1.2203739234132769</c:v>
                </c:pt>
                <c:pt idx="8">
                  <c:v>0.75200874519676686</c:v>
                </c:pt>
                <c:pt idx="9">
                  <c:v>0.70254776732476487</c:v>
                </c:pt>
                <c:pt idx="10">
                  <c:v>0.64097389691268059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56-4E3D-9DE1-1FC6E18C4C99}"/>
            </c:ext>
          </c:extLst>
        </c:ser>
        <c:ser>
          <c:idx val="3"/>
          <c:order val="1"/>
          <c:tx>
            <c:strRef>
              <c:f>'calendrier prod par bassin'!$A$9</c:f>
              <c:strCache>
                <c:ptCount val="1"/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bassin'!$B$5:$L$5</c:f>
              <c:strCache>
                <c:ptCount val="11"/>
                <c:pt idx="0">
                  <c:v>&lt;4/03</c:v>
                </c:pt>
                <c:pt idx="1">
                  <c:v>04/03 </c:v>
                </c:pt>
                <c:pt idx="2">
                  <c:v>18/03 </c:v>
                </c:pt>
                <c:pt idx="3">
                  <c:v>01/04 </c:v>
                </c:pt>
                <c:pt idx="4">
                  <c:v>15/04 </c:v>
                </c:pt>
                <c:pt idx="5">
                  <c:v>29/04 </c:v>
                </c:pt>
                <c:pt idx="6">
                  <c:v>13/05 </c:v>
                </c:pt>
                <c:pt idx="7">
                  <c:v>27/05 </c:v>
                </c:pt>
                <c:pt idx="8">
                  <c:v>10/06 </c:v>
                </c:pt>
                <c:pt idx="9">
                  <c:v>24/06 </c:v>
                </c:pt>
                <c:pt idx="10">
                  <c:v>08/07 </c:v>
                </c:pt>
              </c:strCache>
            </c:strRef>
          </c:cat>
          <c:val>
            <c:numRef>
              <c:f>'calendrier prod par bassin'!$B$9:$L$9</c:f>
              <c:numCache>
                <c:formatCode>0.0;;"-"</c:formatCode>
                <c:ptCount val="11"/>
                <c:pt idx="0">
                  <c:v>3.7916785477673249</c:v>
                </c:pt>
                <c:pt idx="1">
                  <c:v>3.7916785477673249</c:v>
                </c:pt>
                <c:pt idx="2">
                  <c:v>3.7916785477673249</c:v>
                </c:pt>
                <c:pt idx="3">
                  <c:v>3.7916785477673249</c:v>
                </c:pt>
                <c:pt idx="4">
                  <c:v>3.5453830661189878</c:v>
                </c:pt>
                <c:pt idx="5">
                  <c:v>3.027556910030476</c:v>
                </c:pt>
                <c:pt idx="6">
                  <c:v>0.5</c:v>
                </c:pt>
                <c:pt idx="7">
                  <c:v>2.5713046243540481</c:v>
                </c:pt>
                <c:pt idx="8">
                  <c:v>3.039669802570558</c:v>
                </c:pt>
                <c:pt idx="9">
                  <c:v>3.0891307804425603</c:v>
                </c:pt>
                <c:pt idx="10">
                  <c:v>3.1507046508546441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56-4E3D-9DE1-1FC6E18C4C99}"/>
            </c:ext>
          </c:extLst>
        </c:ser>
        <c:ser>
          <c:idx val="1"/>
          <c:order val="2"/>
          <c:tx>
            <c:strRef>
              <c:f>'calendrier prod par bassin'!$A$7</c:f>
              <c:strCache>
                <c:ptCount val="1"/>
                <c:pt idx="0">
                  <c:v>Sud-Ouest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strRef>
              <c:f>'calendrier prod par bassin'!$B$5:$L$5</c:f>
              <c:strCache>
                <c:ptCount val="11"/>
                <c:pt idx="0">
                  <c:v>&lt;4/03</c:v>
                </c:pt>
                <c:pt idx="1">
                  <c:v>04/03 </c:v>
                </c:pt>
                <c:pt idx="2">
                  <c:v>18/03 </c:v>
                </c:pt>
                <c:pt idx="3">
                  <c:v>01/04 </c:v>
                </c:pt>
                <c:pt idx="4">
                  <c:v>15/04 </c:v>
                </c:pt>
                <c:pt idx="5">
                  <c:v>29/04 </c:v>
                </c:pt>
                <c:pt idx="6">
                  <c:v>13/05 </c:v>
                </c:pt>
                <c:pt idx="7">
                  <c:v>27/05 </c:v>
                </c:pt>
                <c:pt idx="8">
                  <c:v>10/06 </c:v>
                </c:pt>
                <c:pt idx="9">
                  <c:v>24/06 </c:v>
                </c:pt>
                <c:pt idx="10">
                  <c:v>08/07 </c:v>
                </c:pt>
              </c:strCache>
            </c:strRef>
          </c:cat>
          <c:val>
            <c:numRef>
              <c:f>'calendrier prod par bassin'!$B$7:$L$7</c:f>
              <c:numCache>
                <c:formatCode>#\ ##0.0</c:formatCode>
                <c:ptCount val="11"/>
                <c:pt idx="0">
                  <c:v>0.24594834819902414</c:v>
                </c:pt>
                <c:pt idx="1">
                  <c:v>1.1092569226466109</c:v>
                </c:pt>
                <c:pt idx="2">
                  <c:v>1.2675799484103552</c:v>
                </c:pt>
                <c:pt idx="3">
                  <c:v>3.9441352518879946</c:v>
                </c:pt>
                <c:pt idx="4">
                  <c:v>4.5505423128321469</c:v>
                </c:pt>
                <c:pt idx="5">
                  <c:v>3.902314075271156</c:v>
                </c:pt>
                <c:pt idx="6">
                  <c:v>3.8455567641483044</c:v>
                </c:pt>
                <c:pt idx="7">
                  <c:v>3.5866637660440688</c:v>
                </c:pt>
                <c:pt idx="8">
                  <c:v>3.4422811324859373</c:v>
                </c:pt>
                <c:pt idx="9">
                  <c:v>3.0051502626099387</c:v>
                </c:pt>
                <c:pt idx="10">
                  <c:v>3.1405712154644623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56-4E3D-9DE1-1FC6E18C4C99}"/>
            </c:ext>
          </c:extLst>
        </c:ser>
        <c:ser>
          <c:idx val="4"/>
          <c:order val="3"/>
          <c:tx>
            <c:strRef>
              <c:f>'calendrier prod par bassin'!$A$10</c:f>
              <c:strCache>
                <c:ptCount val="1"/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bassin'!$B$5:$L$5</c:f>
              <c:strCache>
                <c:ptCount val="11"/>
                <c:pt idx="0">
                  <c:v>&lt;4/03</c:v>
                </c:pt>
                <c:pt idx="1">
                  <c:v>04/03 </c:v>
                </c:pt>
                <c:pt idx="2">
                  <c:v>18/03 </c:v>
                </c:pt>
                <c:pt idx="3">
                  <c:v>01/04 </c:v>
                </c:pt>
                <c:pt idx="4">
                  <c:v>15/04 </c:v>
                </c:pt>
                <c:pt idx="5">
                  <c:v>29/04 </c:v>
                </c:pt>
                <c:pt idx="6">
                  <c:v>13/05 </c:v>
                </c:pt>
                <c:pt idx="7">
                  <c:v>27/05 </c:v>
                </c:pt>
                <c:pt idx="8">
                  <c:v>10/06 </c:v>
                </c:pt>
                <c:pt idx="9">
                  <c:v>24/06 </c:v>
                </c:pt>
                <c:pt idx="10">
                  <c:v>08/07 </c:v>
                </c:pt>
              </c:strCache>
            </c:strRef>
          </c:cat>
          <c:val>
            <c:numRef>
              <c:f>'calendrier prod par bassin'!$B$10:$L$10</c:f>
              <c:numCache>
                <c:formatCode>0.0;;"-"</c:formatCode>
                <c:ptCount val="11"/>
                <c:pt idx="0">
                  <c:v>4.8045939646331224</c:v>
                </c:pt>
                <c:pt idx="1">
                  <c:v>3.941285390185536</c:v>
                </c:pt>
                <c:pt idx="2">
                  <c:v>3.7829623644217918</c:v>
                </c:pt>
                <c:pt idx="3">
                  <c:v>1.1064070609441523</c:v>
                </c:pt>
                <c:pt idx="4">
                  <c:v>0.5</c:v>
                </c:pt>
                <c:pt idx="5">
                  <c:v>1.1482282375609909</c:v>
                </c:pt>
                <c:pt idx="6">
                  <c:v>1.2049855486838426</c:v>
                </c:pt>
                <c:pt idx="7">
                  <c:v>1.4638785467880782</c:v>
                </c:pt>
                <c:pt idx="8">
                  <c:v>1.6082611803462097</c:v>
                </c:pt>
                <c:pt idx="9">
                  <c:v>2.0453920502222083</c:v>
                </c:pt>
                <c:pt idx="10">
                  <c:v>1.9099710973676847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E56-4E3D-9DE1-1FC6E18C4C99}"/>
            </c:ext>
          </c:extLst>
        </c:ser>
        <c:ser>
          <c:idx val="2"/>
          <c:order val="4"/>
          <c:tx>
            <c:strRef>
              <c:f>'calendrier prod par bassin'!$A$8</c:f>
              <c:strCache>
                <c:ptCount val="1"/>
                <c:pt idx="0">
                  <c:v>Sud-Est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'calendrier prod par bassin'!$B$5:$L$5</c:f>
              <c:strCache>
                <c:ptCount val="11"/>
                <c:pt idx="0">
                  <c:v>&lt;4/03</c:v>
                </c:pt>
                <c:pt idx="1">
                  <c:v>04/03 </c:v>
                </c:pt>
                <c:pt idx="2">
                  <c:v>18/03 </c:v>
                </c:pt>
                <c:pt idx="3">
                  <c:v>01/04 </c:v>
                </c:pt>
                <c:pt idx="4">
                  <c:v>15/04 </c:v>
                </c:pt>
                <c:pt idx="5">
                  <c:v>29/04 </c:v>
                </c:pt>
                <c:pt idx="6">
                  <c:v>13/05 </c:v>
                </c:pt>
                <c:pt idx="7">
                  <c:v>27/05 </c:v>
                </c:pt>
                <c:pt idx="8">
                  <c:v>10/06 </c:v>
                </c:pt>
                <c:pt idx="9">
                  <c:v>24/06 </c:v>
                </c:pt>
                <c:pt idx="10">
                  <c:v>08/07 </c:v>
                </c:pt>
              </c:strCache>
            </c:strRef>
          </c:cat>
          <c:val>
            <c:numRef>
              <c:f>'calendrier prod par bassin'!$B$8:$L$8</c:f>
              <c:numCache>
                <c:formatCode>#\ ##0.0</c:formatCode>
                <c:ptCount val="11"/>
                <c:pt idx="0">
                  <c:v>0</c:v>
                </c:pt>
                <c:pt idx="1">
                  <c:v>0.21591850765038775</c:v>
                </c:pt>
                <c:pt idx="2">
                  <c:v>0.48881551037518339</c:v>
                </c:pt>
                <c:pt idx="3">
                  <c:v>1.0785929155313352</c:v>
                </c:pt>
                <c:pt idx="4">
                  <c:v>2.0272348773841964</c:v>
                </c:pt>
                <c:pt idx="5">
                  <c:v>3.2457749738000419</c:v>
                </c:pt>
                <c:pt idx="6">
                  <c:v>6.5645224062041505</c:v>
                </c:pt>
                <c:pt idx="7">
                  <c:v>5.3829683504506392</c:v>
                </c:pt>
                <c:pt idx="8">
                  <c:v>3.211787801299518</c:v>
                </c:pt>
                <c:pt idx="9">
                  <c:v>1.2765182142108573</c:v>
                </c:pt>
                <c:pt idx="10">
                  <c:v>0.35386644309369109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56-4E3D-9DE1-1FC6E18C4C99}"/>
            </c:ext>
          </c:extLst>
        </c:ser>
        <c:ser>
          <c:idx val="5"/>
          <c:order val="5"/>
          <c:tx>
            <c:strRef>
              <c:f>'calendrier prod par bassin'!$A$11</c:f>
              <c:strCache>
                <c:ptCount val="1"/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invertIfNegative val="0"/>
          <c:cat>
            <c:strRef>
              <c:f>'calendrier prod par bassin'!$B$5:$L$5</c:f>
              <c:strCache>
                <c:ptCount val="11"/>
                <c:pt idx="0">
                  <c:v>&lt;4/03</c:v>
                </c:pt>
                <c:pt idx="1">
                  <c:v>04/03 </c:v>
                </c:pt>
                <c:pt idx="2">
                  <c:v>18/03 </c:v>
                </c:pt>
                <c:pt idx="3">
                  <c:v>01/04 </c:v>
                </c:pt>
                <c:pt idx="4">
                  <c:v>15/04 </c:v>
                </c:pt>
                <c:pt idx="5">
                  <c:v>29/04 </c:v>
                </c:pt>
                <c:pt idx="6">
                  <c:v>13/05 </c:v>
                </c:pt>
                <c:pt idx="7">
                  <c:v>27/05 </c:v>
                </c:pt>
                <c:pt idx="8">
                  <c:v>10/06 </c:v>
                </c:pt>
                <c:pt idx="9">
                  <c:v>24/06 </c:v>
                </c:pt>
                <c:pt idx="10">
                  <c:v>08/07 </c:v>
                </c:pt>
              </c:strCache>
            </c:strRef>
          </c:cat>
          <c:val>
            <c:numRef>
              <c:f>'calendrier prod par bassin'!$B$11:$L$11</c:f>
              <c:numCache>
                <c:formatCode>0.0;;"-"</c:formatCode>
                <c:ptCount val="11"/>
                <c:pt idx="0">
                  <c:v>7.0645224062041505</c:v>
                </c:pt>
                <c:pt idx="1">
                  <c:v>6.8486038985537627</c:v>
                </c:pt>
                <c:pt idx="2">
                  <c:v>6.5757068958289668</c:v>
                </c:pt>
                <c:pt idx="3">
                  <c:v>5.9859294906728149</c:v>
                </c:pt>
                <c:pt idx="4">
                  <c:v>5.0372875288199541</c:v>
                </c:pt>
                <c:pt idx="5">
                  <c:v>3.8187474324041086</c:v>
                </c:pt>
                <c:pt idx="6">
                  <c:v>0.5</c:v>
                </c:pt>
                <c:pt idx="7">
                  <c:v>1.6815540557535114</c:v>
                </c:pt>
                <c:pt idx="8">
                  <c:v>3.8527346049046325</c:v>
                </c:pt>
                <c:pt idx="9">
                  <c:v>5.7880041919932932</c:v>
                </c:pt>
                <c:pt idx="10">
                  <c:v>6.7106559631104599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E56-4E3D-9DE1-1FC6E18C4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91346783"/>
        <c:axId val="191338463"/>
      </c:barChart>
      <c:catAx>
        <c:axId val="19134678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191338463"/>
        <c:crosses val="autoZero"/>
        <c:auto val="1"/>
        <c:lblAlgn val="ctr"/>
        <c:lblOffset val="100"/>
        <c:noMultiLvlLbl val="0"/>
      </c:catAx>
      <c:valAx>
        <c:axId val="191338463"/>
        <c:scaling>
          <c:orientation val="minMax"/>
        </c:scaling>
        <c:delete val="1"/>
        <c:axPos val="l"/>
        <c:numFmt formatCode="#\ ##0.0" sourceLinked="1"/>
        <c:majorTickMark val="out"/>
        <c:minorTickMark val="none"/>
        <c:tickLblPos val="nextTo"/>
        <c:crossAx val="19134678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12121</xdr:colOff>
      <xdr:row>13</xdr:row>
      <xdr:rowOff>64078</xdr:rowOff>
    </xdr:from>
    <xdr:to>
      <xdr:col>8</xdr:col>
      <xdr:colOff>822614</xdr:colOff>
      <xdr:row>25</xdr:row>
      <xdr:rowOff>155865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0.01261</cdr:x>
      <cdr:y>0.81559</cdr:y>
    </cdr:from>
    <cdr:to>
      <cdr:x>0.42815</cdr:x>
      <cdr:y>0.96975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0887" y="1685059"/>
          <a:ext cx="2664827" cy="318503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 (France métropolitaine)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2019 à 2023</a:t>
          </a:r>
        </a:p>
        <a:p xmlns:a="http://schemas.openxmlformats.org/drawingml/2006/main">
          <a:pPr algn="l" rtl="0">
            <a:defRPr sz="1000"/>
          </a:pPr>
          <a:endParaRPr lang="fr-FR" sz="700" b="0" i="0" u="none" strike="noStrike" baseline="0">
            <a:solidFill>
              <a:srgbClr val="000000"/>
            </a:solidFill>
            <a:latin typeface="Marianne" panose="02000000000000000000" pitchFamily="50" charset="0"/>
            <a:cs typeface="Arial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16</xdr:row>
      <xdr:rowOff>38103</xdr:rowOff>
    </xdr:from>
    <xdr:to>
      <xdr:col>9</xdr:col>
      <xdr:colOff>684068</xdr:colOff>
      <xdr:row>29</xdr:row>
      <xdr:rowOff>0</xdr:rowOff>
    </xdr:to>
    <xdr:graphicFrame macro="">
      <xdr:nvGraphicFramePr>
        <xdr:cNvPr id="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0.02448</cdr:x>
      <cdr:y>0.84676</cdr:y>
    </cdr:from>
    <cdr:to>
      <cdr:x>0.29904</cdr:x>
      <cdr:y>0.96283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55950" y="2169587"/>
          <a:ext cx="1749051" cy="29738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2019 à 2023</a:t>
          </a:r>
        </a:p>
      </cdr:txBody>
    </cdr:sp>
  </cdr:relSizeAnchor>
  <cdr:relSizeAnchor xmlns:cdr="http://schemas.openxmlformats.org/drawingml/2006/chartDrawing">
    <cdr:from>
      <cdr:x>0</cdr:x>
      <cdr:y>0.01821</cdr:y>
    </cdr:from>
    <cdr:to>
      <cdr:x>0.5824</cdr:x>
      <cdr:y>0.12613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38254"/>
          <a:ext cx="4057650" cy="226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latin typeface="Marianne" panose="02000000000000000000" pitchFamily="50" charset="0"/>
            </a:rPr>
            <a:t>Indice des prix à la production (IPPAP) - base 100 en 2020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15</xdr:row>
      <xdr:rowOff>38100</xdr:rowOff>
    </xdr:from>
    <xdr:to>
      <xdr:col>9</xdr:col>
      <xdr:colOff>762000</xdr:colOff>
      <xdr:row>34</xdr:row>
      <xdr:rowOff>47625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0.03451</cdr:x>
      <cdr:y>0.9107</cdr:y>
    </cdr:from>
    <cdr:to>
      <cdr:x>0.26189</cdr:x>
      <cdr:y>1</cdr:y>
    </cdr:to>
    <cdr:sp macro="" textlink="">
      <cdr:nvSpPr>
        <cdr:cNvPr id="2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41300" y="2810525"/>
          <a:ext cx="1589684" cy="2755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</a:t>
          </a:r>
          <a:r>
            <a:rPr lang="fr-FR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: </a:t>
          </a: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Agreste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Palissad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6"/>
  <sheetViews>
    <sheetView zoomScale="120" zoomScaleNormal="120" workbookViewId="0">
      <selection activeCell="F20" sqref="F20"/>
    </sheetView>
  </sheetViews>
  <sheetFormatPr baseColWidth="10" defaultRowHeight="15.75" x14ac:dyDescent="0.3"/>
  <cols>
    <col min="1" max="1" width="1.7109375" style="16" customWidth="1"/>
    <col min="2" max="2" width="10.7109375" style="1" customWidth="1"/>
    <col min="3" max="3" width="28.7109375" style="2" customWidth="1"/>
    <col min="4" max="8" width="12.7109375" style="2" customWidth="1"/>
    <col min="9" max="9" width="1.7109375" style="16" customWidth="1"/>
    <col min="10" max="10" width="15.7109375" style="16" customWidth="1"/>
    <col min="11" max="16384" width="11.42578125" style="16"/>
  </cols>
  <sheetData>
    <row r="1" spans="2:11" x14ac:dyDescent="0.3">
      <c r="B1" s="16"/>
      <c r="C1" s="1"/>
      <c r="I1" s="2"/>
    </row>
    <row r="2" spans="2:11" ht="18" x14ac:dyDescent="0.35">
      <c r="B2" s="46" t="s">
        <v>47</v>
      </c>
      <c r="C2" s="46"/>
      <c r="D2" s="46"/>
      <c r="E2" s="46"/>
      <c r="F2" s="46"/>
      <c r="G2" s="46"/>
      <c r="H2" s="46"/>
    </row>
    <row r="4" spans="2:11" s="17" customFormat="1" ht="25.5" x14ac:dyDescent="0.3">
      <c r="B4" s="44" t="s">
        <v>53</v>
      </c>
      <c r="C4" s="45"/>
      <c r="D4" s="11" t="s">
        <v>25</v>
      </c>
      <c r="E4" s="11" t="s">
        <v>39</v>
      </c>
      <c r="F4" s="11" t="s">
        <v>26</v>
      </c>
      <c r="G4" s="11" t="s">
        <v>24</v>
      </c>
      <c r="H4" s="11" t="s">
        <v>2</v>
      </c>
      <c r="I4" s="9"/>
      <c r="J4" s="9"/>
      <c r="K4" s="9"/>
    </row>
    <row r="5" spans="2:11" ht="15.75" customHeight="1" x14ac:dyDescent="0.3">
      <c r="B5" s="41" t="s">
        <v>52</v>
      </c>
      <c r="C5" s="24" t="s">
        <v>40</v>
      </c>
      <c r="D5" s="25">
        <v>355</v>
      </c>
      <c r="E5" s="25">
        <v>843</v>
      </c>
      <c r="F5" s="25">
        <v>696</v>
      </c>
      <c r="G5" s="25">
        <v>319</v>
      </c>
      <c r="H5" s="25">
        <v>2213</v>
      </c>
      <c r="I5" s="2"/>
      <c r="J5" s="2"/>
      <c r="K5" s="2"/>
    </row>
    <row r="6" spans="2:11" x14ac:dyDescent="0.3">
      <c r="B6" s="47"/>
      <c r="C6" s="24" t="s">
        <v>41</v>
      </c>
      <c r="D6" s="25">
        <v>150</v>
      </c>
      <c r="E6" s="25">
        <v>371</v>
      </c>
      <c r="F6" s="25">
        <v>464</v>
      </c>
      <c r="G6" s="25">
        <v>584</v>
      </c>
      <c r="H6" s="25">
        <v>1569</v>
      </c>
      <c r="I6" s="2"/>
      <c r="J6" s="2"/>
      <c r="K6" s="2"/>
    </row>
    <row r="7" spans="2:11" x14ac:dyDescent="0.3">
      <c r="B7" s="47"/>
      <c r="C7" s="3" t="s">
        <v>51</v>
      </c>
      <c r="D7" s="26">
        <v>505</v>
      </c>
      <c r="E7" s="26">
        <v>1214</v>
      </c>
      <c r="F7" s="26">
        <v>1160</v>
      </c>
      <c r="G7" s="26">
        <v>903</v>
      </c>
      <c r="H7" s="26">
        <v>3782</v>
      </c>
      <c r="I7" s="2"/>
      <c r="J7" s="2"/>
      <c r="K7" s="2"/>
    </row>
    <row r="8" spans="2:11" x14ac:dyDescent="0.3">
      <c r="B8" s="47"/>
      <c r="C8" s="10" t="s">
        <v>34</v>
      </c>
      <c r="D8" s="27">
        <v>-1.5594541910331383</v>
      </c>
      <c r="E8" s="27">
        <v>-5.0078247261345794</v>
      </c>
      <c r="F8" s="27">
        <v>0.25929127052721768</v>
      </c>
      <c r="G8" s="27" t="s">
        <v>37</v>
      </c>
      <c r="H8" s="27">
        <v>-1.7917424045702401</v>
      </c>
      <c r="I8" s="2"/>
      <c r="J8" s="2"/>
      <c r="K8" s="2"/>
    </row>
    <row r="9" spans="2:11" x14ac:dyDescent="0.3">
      <c r="B9" s="48"/>
      <c r="C9" s="10" t="s">
        <v>36</v>
      </c>
      <c r="D9" s="27">
        <v>-3.219624377155994</v>
      </c>
      <c r="E9" s="27">
        <v>-5.8622828784119063</v>
      </c>
      <c r="F9" s="27">
        <v>-0.2236366764149289</v>
      </c>
      <c r="G9" s="27" t="s">
        <v>37</v>
      </c>
      <c r="H9" s="27">
        <v>-3.1299626043747697</v>
      </c>
      <c r="I9" s="2"/>
      <c r="J9" s="2"/>
      <c r="K9" s="2"/>
    </row>
    <row r="10" spans="2:11" x14ac:dyDescent="0.3">
      <c r="B10" s="29"/>
      <c r="C10" s="4"/>
      <c r="D10" s="4"/>
      <c r="E10" s="4"/>
      <c r="F10" s="4"/>
      <c r="G10" s="4"/>
      <c r="H10" s="4"/>
      <c r="I10" s="2"/>
      <c r="J10" s="2"/>
      <c r="K10" s="2"/>
    </row>
    <row r="11" spans="2:11" x14ac:dyDescent="0.3">
      <c r="B11" s="41" t="s">
        <v>42</v>
      </c>
      <c r="C11" s="3" t="s">
        <v>43</v>
      </c>
      <c r="D11" s="28">
        <v>7.6180000000000003</v>
      </c>
      <c r="E11" s="28">
        <v>32.04</v>
      </c>
      <c r="F11" s="28">
        <v>23.846</v>
      </c>
      <c r="G11" s="28">
        <v>13.69</v>
      </c>
      <c r="H11" s="28">
        <v>77.194000000000003</v>
      </c>
      <c r="I11" s="2"/>
      <c r="J11" s="2"/>
      <c r="K11" s="2"/>
    </row>
    <row r="12" spans="2:11" x14ac:dyDescent="0.3">
      <c r="B12" s="42"/>
      <c r="C12" s="10" t="s">
        <v>34</v>
      </c>
      <c r="D12" s="27">
        <v>-1.7792676637441995</v>
      </c>
      <c r="E12" s="27">
        <v>2.6890163776801979</v>
      </c>
      <c r="F12" s="27">
        <v>0.28176121788132669</v>
      </c>
      <c r="G12" s="27" t="s">
        <v>37</v>
      </c>
      <c r="H12" s="27">
        <v>1.1796471544289089</v>
      </c>
      <c r="I12" s="2"/>
      <c r="J12" s="2"/>
      <c r="K12" s="2"/>
    </row>
    <row r="13" spans="2:11" x14ac:dyDescent="0.3">
      <c r="B13" s="43"/>
      <c r="C13" s="10" t="s">
        <v>36</v>
      </c>
      <c r="D13" s="27">
        <v>-3.7034316494155561E-2</v>
      </c>
      <c r="E13" s="27">
        <v>15.191633722242903</v>
      </c>
      <c r="F13" s="27">
        <v>0.24196626596781901</v>
      </c>
      <c r="G13" s="27" t="s">
        <v>37</v>
      </c>
      <c r="H13" s="27">
        <v>6.1614080520391745</v>
      </c>
      <c r="I13" s="2"/>
      <c r="J13" s="2"/>
      <c r="K13" s="2"/>
    </row>
    <row r="14" spans="2:11" x14ac:dyDescent="0.3">
      <c r="B14" s="2" t="s">
        <v>1</v>
      </c>
      <c r="C14" s="5"/>
      <c r="D14" s="6"/>
      <c r="E14" s="7"/>
    </row>
    <row r="15" spans="2:11" x14ac:dyDescent="0.3">
      <c r="B15" s="2" t="s">
        <v>35</v>
      </c>
    </row>
    <row r="16" spans="2:11" x14ac:dyDescent="0.3">
      <c r="B16" s="8" t="s">
        <v>44</v>
      </c>
    </row>
  </sheetData>
  <mergeCells count="4">
    <mergeCell ref="B11:B13"/>
    <mergeCell ref="B4:C4"/>
    <mergeCell ref="B2:H2"/>
    <mergeCell ref="B5:B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D3" sqref="D3"/>
    </sheetView>
  </sheetViews>
  <sheetFormatPr baseColWidth="10" defaultRowHeight="12.75" x14ac:dyDescent="0.25"/>
  <cols>
    <col min="1" max="1" width="13.140625" style="1" customWidth="1"/>
    <col min="2" max="5" width="11.5703125" style="2" bestFit="1" customWidth="1"/>
    <col min="6" max="12" width="12.5703125" style="2" bestFit="1" customWidth="1"/>
    <col min="13" max="16384" width="11.42578125" style="2"/>
  </cols>
  <sheetData>
    <row r="1" spans="1:12" ht="18.75" x14ac:dyDescent="0.35">
      <c r="A1" s="15" t="s">
        <v>45</v>
      </c>
    </row>
    <row r="2" spans="1:12" ht="15.75" x14ac:dyDescent="0.3">
      <c r="A2" s="16" t="s">
        <v>55</v>
      </c>
    </row>
    <row r="3" spans="1:12" ht="15.75" x14ac:dyDescent="0.3">
      <c r="A3" s="16" t="s">
        <v>2</v>
      </c>
    </row>
    <row r="4" spans="1:12" ht="15.75" x14ac:dyDescent="0.3">
      <c r="A4" s="30" t="s">
        <v>53</v>
      </c>
    </row>
    <row r="6" spans="1:12" x14ac:dyDescent="0.25">
      <c r="B6" s="11" t="s">
        <v>56</v>
      </c>
      <c r="C6" s="31">
        <v>45355</v>
      </c>
      <c r="D6" s="31">
        <v>45369</v>
      </c>
      <c r="E6" s="31">
        <v>45383</v>
      </c>
      <c r="F6" s="31">
        <v>45397</v>
      </c>
      <c r="G6" s="31">
        <v>45411</v>
      </c>
      <c r="H6" s="31">
        <v>45425</v>
      </c>
      <c r="I6" s="31">
        <v>45439</v>
      </c>
      <c r="J6" s="31">
        <v>45453</v>
      </c>
      <c r="K6" s="31">
        <v>45467</v>
      </c>
      <c r="L6" s="31">
        <v>45481</v>
      </c>
    </row>
    <row r="7" spans="1:12" x14ac:dyDescent="0.25">
      <c r="A7" s="32">
        <v>2024</v>
      </c>
      <c r="B7" s="33">
        <v>0.29946435350954193</v>
      </c>
      <c r="C7" s="33">
        <v>1.6119404398854336</v>
      </c>
      <c r="D7" s="33">
        <v>2.1360561757054382</v>
      </c>
      <c r="E7" s="33">
        <v>6.1081943128685108</v>
      </c>
      <c r="F7" s="33">
        <v>8.2972774218278023</v>
      </c>
      <c r="G7" s="33">
        <v>9.6186644410490842</v>
      </c>
      <c r="H7" s="33">
        <v>16.649176953995276</v>
      </c>
      <c r="I7" s="33">
        <v>12.385171993588468</v>
      </c>
      <c r="J7" s="33">
        <v>9.0024702147544584</v>
      </c>
      <c r="K7" s="33">
        <v>6.0585752941529361</v>
      </c>
      <c r="L7" s="33">
        <v>5.0270083986630443</v>
      </c>
    </row>
    <row r="8" spans="1:12" x14ac:dyDescent="0.25">
      <c r="A8" s="32">
        <v>2023</v>
      </c>
      <c r="B8" s="33">
        <v>0.75899502582116551</v>
      </c>
      <c r="C8" s="33">
        <v>1.226991958738564</v>
      </c>
      <c r="D8" s="33">
        <v>1.5699897108553751</v>
      </c>
      <c r="E8" s="33">
        <v>5.0189671075051772</v>
      </c>
      <c r="F8" s="33">
        <v>6.634456520171967</v>
      </c>
      <c r="G8" s="33">
        <v>9.6699366267334259</v>
      </c>
      <c r="H8" s="33">
        <v>16.093394529714001</v>
      </c>
      <c r="I8" s="33">
        <v>12.846915805961151</v>
      </c>
      <c r="J8" s="33">
        <v>8.954941312554066</v>
      </c>
      <c r="K8" s="33">
        <v>6.9624543705927069</v>
      </c>
      <c r="L8" s="33">
        <v>6.5564570313523998</v>
      </c>
    </row>
    <row r="9" spans="1:12" x14ac:dyDescent="0.25">
      <c r="A9" s="34" t="s">
        <v>31</v>
      </c>
      <c r="B9" s="33">
        <v>0.63492660807854306</v>
      </c>
      <c r="C9" s="33">
        <v>1.4887087451582637</v>
      </c>
      <c r="D9" s="33">
        <v>2.2394910475337371</v>
      </c>
      <c r="E9" s="33">
        <v>5.2502279127838865</v>
      </c>
      <c r="F9" s="33">
        <v>8.3503797043255528</v>
      </c>
      <c r="G9" s="33">
        <v>10.231790280371873</v>
      </c>
      <c r="H9" s="33">
        <v>14.702207326411653</v>
      </c>
      <c r="I9" s="33">
        <v>11.372278146397042</v>
      </c>
      <c r="J9" s="33">
        <v>7.255423015945544</v>
      </c>
      <c r="K9" s="33">
        <v>4.7639251484563836</v>
      </c>
      <c r="L9" s="33">
        <v>6.4243477839947642</v>
      </c>
    </row>
    <row r="10" spans="1:12" x14ac:dyDescent="0.25">
      <c r="A10" s="2" t="s">
        <v>46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</row>
    <row r="12" spans="1:12" x14ac:dyDescent="0.25">
      <c r="A12" s="2"/>
      <c r="B12" s="1"/>
    </row>
    <row r="13" spans="1:12" ht="18" x14ac:dyDescent="0.25">
      <c r="A13" s="2"/>
      <c r="B13" s="12" t="s">
        <v>57</v>
      </c>
    </row>
    <row r="14" spans="1:12" x14ac:dyDescent="0.25">
      <c r="A14" s="2"/>
      <c r="B14" s="1"/>
    </row>
    <row r="15" spans="1:12" x14ac:dyDescent="0.25">
      <c r="A15" s="2"/>
      <c r="B15" s="1"/>
    </row>
    <row r="16" spans="1:12" x14ac:dyDescent="0.25">
      <c r="A16" s="2"/>
      <c r="B16" s="1"/>
    </row>
    <row r="17" spans="1:2" x14ac:dyDescent="0.25">
      <c r="A17" s="2"/>
      <c r="B17" s="1"/>
    </row>
    <row r="18" spans="1:2" x14ac:dyDescent="0.25">
      <c r="A18" s="2"/>
      <c r="B18" s="1"/>
    </row>
    <row r="19" spans="1:2" x14ac:dyDescent="0.25">
      <c r="A19" s="2"/>
      <c r="B19" s="1"/>
    </row>
    <row r="20" spans="1:2" x14ac:dyDescent="0.25">
      <c r="A20" s="2"/>
      <c r="B20" s="1"/>
    </row>
    <row r="21" spans="1:2" x14ac:dyDescent="0.25">
      <c r="A21" s="2"/>
      <c r="B21" s="1"/>
    </row>
    <row r="22" spans="1:2" x14ac:dyDescent="0.25">
      <c r="A22" s="2"/>
      <c r="B22" s="1"/>
    </row>
    <row r="23" spans="1:2" x14ac:dyDescent="0.25">
      <c r="A23" s="2"/>
      <c r="B23" s="1"/>
    </row>
    <row r="24" spans="1:2" x14ac:dyDescent="0.25">
      <c r="A24" s="2"/>
      <c r="B24" s="1"/>
    </row>
    <row r="25" spans="1:2" x14ac:dyDescent="0.25">
      <c r="A25" s="2"/>
      <c r="B25" s="1"/>
    </row>
    <row r="26" spans="1:2" x14ac:dyDescent="0.25">
      <c r="A26" s="2"/>
      <c r="B26" s="1"/>
    </row>
    <row r="27" spans="1:2" x14ac:dyDescent="0.25">
      <c r="A27" s="2"/>
      <c r="B27" s="1"/>
    </row>
    <row r="28" spans="1:2" x14ac:dyDescent="0.25">
      <c r="A28" s="2"/>
      <c r="B28" s="1"/>
    </row>
    <row r="29" spans="1:2" x14ac:dyDescent="0.25">
      <c r="A29" s="2"/>
      <c r="B29" s="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zoomScaleNormal="100" workbookViewId="0">
      <selection activeCell="L22" sqref="L22"/>
    </sheetView>
  </sheetViews>
  <sheetFormatPr baseColWidth="10" defaultRowHeight="15.75" x14ac:dyDescent="0.3"/>
  <cols>
    <col min="1" max="1" width="19.140625" style="16" customWidth="1"/>
    <col min="2" max="2" width="10.85546875" style="16" customWidth="1"/>
    <col min="3" max="14" width="10.7109375" style="16" customWidth="1"/>
    <col min="15" max="37" width="11.42578125" style="16" customWidth="1"/>
    <col min="38" max="16384" width="11.42578125" style="16"/>
  </cols>
  <sheetData>
    <row r="1" spans="1:13" ht="18.75" x14ac:dyDescent="0.35">
      <c r="A1" s="15" t="s">
        <v>45</v>
      </c>
    </row>
    <row r="2" spans="1:13" s="2" customFormat="1" ht="12.75" x14ac:dyDescent="0.25">
      <c r="A2" s="2" t="s">
        <v>38</v>
      </c>
    </row>
    <row r="3" spans="1:13" s="2" customFormat="1" ht="12.75" x14ac:dyDescent="0.25">
      <c r="A3" s="2" t="s">
        <v>27</v>
      </c>
    </row>
    <row r="4" spans="1:13" s="2" customFormat="1" ht="12.75" x14ac:dyDescent="0.25"/>
    <row r="5" spans="1:13" s="2" customFormat="1" ht="12.75" x14ac:dyDescent="0.25">
      <c r="B5" s="11" t="s">
        <v>22</v>
      </c>
      <c r="C5" s="11" t="s">
        <v>23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17</v>
      </c>
      <c r="I5" s="11" t="s">
        <v>10</v>
      </c>
      <c r="J5" s="11" t="s">
        <v>18</v>
      </c>
      <c r="K5" s="11" t="s">
        <v>19</v>
      </c>
      <c r="L5" s="11" t="s">
        <v>20</v>
      </c>
      <c r="M5" s="11" t="s">
        <v>21</v>
      </c>
    </row>
    <row r="6" spans="1:13" s="2" customFormat="1" ht="12.75" x14ac:dyDescent="0.25">
      <c r="A6" s="22" t="s">
        <v>48</v>
      </c>
      <c r="B6" s="13"/>
      <c r="C6" s="13">
        <v>148.89998940000001</v>
      </c>
      <c r="D6" s="13">
        <v>148.40221690000001</v>
      </c>
      <c r="E6" s="13">
        <v>115.787896</v>
      </c>
      <c r="F6" s="13">
        <v>116.595451</v>
      </c>
      <c r="G6" s="13">
        <v>99.624827699999997</v>
      </c>
      <c r="H6" s="13">
        <v>108.08982640000001</v>
      </c>
      <c r="I6" s="13"/>
      <c r="J6" s="13"/>
      <c r="K6" s="13"/>
      <c r="L6" s="13"/>
      <c r="M6" s="13"/>
    </row>
    <row r="7" spans="1:13" s="2" customFormat="1" ht="12.75" x14ac:dyDescent="0.25">
      <c r="A7" s="22" t="s">
        <v>49</v>
      </c>
      <c r="B7" s="13"/>
      <c r="C7" s="13">
        <v>125.8430911</v>
      </c>
      <c r="D7" s="13">
        <v>128.25677099999999</v>
      </c>
      <c r="E7" s="13">
        <v>106.77566950000001</v>
      </c>
      <c r="F7" s="13">
        <v>100.2093898</v>
      </c>
      <c r="G7" s="13">
        <v>97.255809600000006</v>
      </c>
      <c r="H7" s="13">
        <v>102.2087258</v>
      </c>
      <c r="I7" s="13"/>
      <c r="J7" s="13"/>
      <c r="K7" s="13"/>
      <c r="L7" s="13"/>
      <c r="M7" s="13"/>
    </row>
    <row r="8" spans="1:13" s="2" customFormat="1" ht="12.75" x14ac:dyDescent="0.25">
      <c r="A8" s="22" t="s">
        <v>31</v>
      </c>
      <c r="B8" s="13"/>
      <c r="C8" s="13">
        <v>142.42858989999999</v>
      </c>
      <c r="D8" s="13">
        <v>127.407727841924</v>
      </c>
      <c r="E8" s="13">
        <v>101.77796967498455</v>
      </c>
      <c r="F8" s="13">
        <v>94.678471968295028</v>
      </c>
      <c r="G8" s="13">
        <v>89.582005223933265</v>
      </c>
      <c r="H8" s="13">
        <v>95.46390010953175</v>
      </c>
      <c r="I8" s="13"/>
      <c r="J8" s="13"/>
      <c r="K8" s="13"/>
      <c r="L8" s="13"/>
      <c r="M8" s="13"/>
    </row>
    <row r="9" spans="1:13" s="2" customFormat="1" ht="12.75" x14ac:dyDescent="0.25">
      <c r="A9" s="22" t="s">
        <v>50</v>
      </c>
      <c r="B9" s="13">
        <v>116.12315700000001</v>
      </c>
      <c r="C9" s="13">
        <v>115.43542549999999</v>
      </c>
      <c r="D9" s="13">
        <v>121.12401560000001</v>
      </c>
      <c r="E9" s="13">
        <v>117.4488104</v>
      </c>
      <c r="F9" s="13">
        <v>120.6573753</v>
      </c>
      <c r="G9" s="13">
        <v>112.5752449</v>
      </c>
      <c r="H9" s="13">
        <v>101.01964479999999</v>
      </c>
      <c r="I9" s="13">
        <v>117.07506527831301</v>
      </c>
      <c r="J9" s="13"/>
      <c r="K9" s="13"/>
      <c r="L9" s="13"/>
      <c r="M9" s="13"/>
    </row>
    <row r="10" spans="1:13" s="2" customFormat="1" ht="12.75" x14ac:dyDescent="0.25"/>
    <row r="11" spans="1:13" s="2" customFormat="1" ht="12.75" x14ac:dyDescent="0.25">
      <c r="A11" s="2" t="s">
        <v>32</v>
      </c>
    </row>
    <row r="12" spans="1:13" s="2" customFormat="1" ht="12.75" x14ac:dyDescent="0.25">
      <c r="A12" s="2" t="s">
        <v>46</v>
      </c>
    </row>
    <row r="13" spans="1:13" s="2" customFormat="1" ht="12.75" x14ac:dyDescent="0.25"/>
    <row r="14" spans="1:13" s="2" customFormat="1" ht="12.75" x14ac:dyDescent="0.25"/>
    <row r="15" spans="1:13" s="2" customFormat="1" ht="12.75" x14ac:dyDescent="0.25"/>
    <row r="16" spans="1:13" ht="18" x14ac:dyDescent="0.3">
      <c r="B16" s="12" t="s">
        <v>54</v>
      </c>
      <c r="C16" s="18"/>
    </row>
    <row r="17" spans="1:6" x14ac:dyDescent="0.3">
      <c r="B17" s="19"/>
    </row>
    <row r="18" spans="1:6" x14ac:dyDescent="0.3">
      <c r="B18" s="19"/>
    </row>
    <row r="19" spans="1:6" x14ac:dyDescent="0.3">
      <c r="B19" s="19"/>
    </row>
    <row r="20" spans="1:6" x14ac:dyDescent="0.3">
      <c r="B20" s="19"/>
    </row>
    <row r="21" spans="1:6" x14ac:dyDescent="0.3">
      <c r="B21" s="19"/>
    </row>
    <row r="22" spans="1:6" x14ac:dyDescent="0.3">
      <c r="B22" s="20"/>
    </row>
    <row r="23" spans="1:6" x14ac:dyDescent="0.3">
      <c r="B23" s="20"/>
    </row>
    <row r="24" spans="1:6" x14ac:dyDescent="0.3">
      <c r="B24" s="21"/>
      <c r="C24" s="21"/>
      <c r="D24" s="21"/>
      <c r="E24" s="21"/>
      <c r="F24" s="21"/>
    </row>
    <row r="25" spans="1:6" x14ac:dyDescent="0.3">
      <c r="B25" s="19"/>
    </row>
    <row r="26" spans="1:6" x14ac:dyDescent="0.3">
      <c r="B26" s="19"/>
    </row>
    <row r="27" spans="1:6" x14ac:dyDescent="0.3">
      <c r="B27" s="19"/>
    </row>
    <row r="28" spans="1:6" x14ac:dyDescent="0.3">
      <c r="B28" s="19"/>
    </row>
    <row r="29" spans="1:6" x14ac:dyDescent="0.3">
      <c r="B29" s="19"/>
    </row>
    <row r="31" spans="1:6" x14ac:dyDescent="0.3">
      <c r="A31" s="2"/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"/>
  <sheetViews>
    <sheetView workbookViewId="0">
      <selection activeCell="H30" sqref="H30"/>
    </sheetView>
  </sheetViews>
  <sheetFormatPr baseColWidth="10"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"/>
  <sheetViews>
    <sheetView zoomScaleNormal="100" workbookViewId="0">
      <selection activeCell="AG6" sqref="AG6:AK7"/>
    </sheetView>
  </sheetViews>
  <sheetFormatPr baseColWidth="10" defaultRowHeight="12.75" x14ac:dyDescent="0.25"/>
  <cols>
    <col min="1" max="1" width="24.140625" style="2" customWidth="1"/>
    <col min="2" max="37" width="9.7109375" style="2" customWidth="1"/>
    <col min="38" max="16384" width="11.42578125" style="2"/>
  </cols>
  <sheetData>
    <row r="1" spans="1:37" ht="18" x14ac:dyDescent="0.35">
      <c r="A1" s="14" t="s">
        <v>45</v>
      </c>
    </row>
    <row r="2" spans="1:37" x14ac:dyDescent="0.25">
      <c r="A2" s="23" t="s">
        <v>27</v>
      </c>
    </row>
    <row r="3" spans="1:37" x14ac:dyDescent="0.25">
      <c r="A3" s="23" t="s">
        <v>28</v>
      </c>
    </row>
    <row r="4" spans="1:37" x14ac:dyDescent="0.25">
      <c r="B4" s="11" t="s">
        <v>0</v>
      </c>
      <c r="C4" s="11" t="s">
        <v>0</v>
      </c>
      <c r="D4" s="11" t="s">
        <v>0</v>
      </c>
      <c r="E4" s="11" t="s">
        <v>0</v>
      </c>
      <c r="F4" s="11" t="s">
        <v>0</v>
      </c>
      <c r="G4" s="11" t="s">
        <v>0</v>
      </c>
      <c r="H4" s="11" t="s">
        <v>0</v>
      </c>
      <c r="I4" s="11" t="s">
        <v>0</v>
      </c>
      <c r="J4" s="11" t="s">
        <v>0</v>
      </c>
      <c r="K4" s="11" t="s">
        <v>0</v>
      </c>
      <c r="L4" s="11" t="s">
        <v>0</v>
      </c>
      <c r="M4" s="11" t="s">
        <v>0</v>
      </c>
      <c r="N4" s="11" t="s">
        <v>16</v>
      </c>
      <c r="O4" s="11" t="s">
        <v>16</v>
      </c>
      <c r="P4" s="11" t="s">
        <v>16</v>
      </c>
      <c r="Q4" s="11" t="s">
        <v>16</v>
      </c>
      <c r="R4" s="11" t="s">
        <v>16</v>
      </c>
      <c r="S4" s="11" t="s">
        <v>16</v>
      </c>
      <c r="T4" s="11" t="s">
        <v>16</v>
      </c>
      <c r="U4" s="11" t="s">
        <v>16</v>
      </c>
      <c r="V4" s="11" t="s">
        <v>16</v>
      </c>
      <c r="W4" s="11" t="s">
        <v>16</v>
      </c>
      <c r="X4" s="11" t="s">
        <v>16</v>
      </c>
      <c r="Y4" s="11" t="s">
        <v>16</v>
      </c>
      <c r="Z4" s="11" t="s">
        <v>15</v>
      </c>
      <c r="AA4" s="11" t="s">
        <v>15</v>
      </c>
      <c r="AB4" s="11" t="s">
        <v>15</v>
      </c>
      <c r="AC4" s="11" t="s">
        <v>15</v>
      </c>
      <c r="AD4" s="11" t="s">
        <v>15</v>
      </c>
      <c r="AE4" s="11" t="s">
        <v>15</v>
      </c>
      <c r="AF4" s="11" t="s">
        <v>15</v>
      </c>
      <c r="AG4" s="11" t="s">
        <v>15</v>
      </c>
      <c r="AH4" s="11" t="s">
        <v>15</v>
      </c>
      <c r="AI4" s="11" t="s">
        <v>15</v>
      </c>
      <c r="AJ4" s="11" t="s">
        <v>15</v>
      </c>
      <c r="AK4" s="11" t="s">
        <v>15</v>
      </c>
    </row>
    <row r="5" spans="1:37" x14ac:dyDescent="0.25"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13</v>
      </c>
      <c r="M5" s="11" t="s">
        <v>14</v>
      </c>
      <c r="N5" s="11" t="s">
        <v>3</v>
      </c>
      <c r="O5" s="11" t="s">
        <v>4</v>
      </c>
      <c r="P5" s="11" t="s">
        <v>5</v>
      </c>
      <c r="Q5" s="11" t="s">
        <v>6</v>
      </c>
      <c r="R5" s="11" t="s">
        <v>7</v>
      </c>
      <c r="S5" s="11" t="s">
        <v>8</v>
      </c>
      <c r="T5" s="11" t="s">
        <v>9</v>
      </c>
      <c r="U5" s="11" t="s">
        <v>10</v>
      </c>
      <c r="V5" s="11" t="s">
        <v>11</v>
      </c>
      <c r="W5" s="11" t="s">
        <v>12</v>
      </c>
      <c r="X5" s="11" t="s">
        <v>13</v>
      </c>
      <c r="Y5" s="11" t="s">
        <v>14</v>
      </c>
      <c r="Z5" s="11" t="s">
        <v>3</v>
      </c>
      <c r="AA5" s="11" t="s">
        <v>4</v>
      </c>
      <c r="AB5" s="11" t="s">
        <v>5</v>
      </c>
      <c r="AC5" s="11" t="s">
        <v>6</v>
      </c>
      <c r="AD5" s="11" t="s">
        <v>7</v>
      </c>
      <c r="AE5" s="11" t="s">
        <v>8</v>
      </c>
      <c r="AF5" s="11" t="s">
        <v>9</v>
      </c>
      <c r="AG5" s="11" t="s">
        <v>10</v>
      </c>
      <c r="AH5" s="11" t="s">
        <v>11</v>
      </c>
      <c r="AI5" s="11" t="s">
        <v>12</v>
      </c>
      <c r="AJ5" s="11" t="s">
        <v>13</v>
      </c>
      <c r="AK5" s="11" t="s">
        <v>14</v>
      </c>
    </row>
    <row r="6" spans="1:37" x14ac:dyDescent="0.25">
      <c r="A6" s="22" t="s">
        <v>29</v>
      </c>
      <c r="B6" s="13">
        <v>2499.5500000000002</v>
      </c>
      <c r="C6" s="13">
        <v>5450.4690000000001</v>
      </c>
      <c r="D6" s="13">
        <v>12608.12</v>
      </c>
      <c r="E6" s="13">
        <v>15822.289000000001</v>
      </c>
      <c r="F6" s="13">
        <v>13135.51</v>
      </c>
      <c r="G6" s="13">
        <v>6107.2920000000004</v>
      </c>
      <c r="H6" s="13">
        <v>3439.605</v>
      </c>
      <c r="I6" s="13">
        <v>2738.3939999999998</v>
      </c>
      <c r="J6" s="13">
        <v>1340.15</v>
      </c>
      <c r="K6" s="13">
        <v>1038.1199999999999</v>
      </c>
      <c r="L6" s="13">
        <v>1045.307</v>
      </c>
      <c r="M6" s="13">
        <v>1270.971</v>
      </c>
      <c r="N6" s="13">
        <v>2214.56</v>
      </c>
      <c r="O6" s="13">
        <v>4035.3270000000002</v>
      </c>
      <c r="P6" s="13">
        <v>9732.1299999999992</v>
      </c>
      <c r="Q6" s="13">
        <v>13741.7</v>
      </c>
      <c r="R6" s="13">
        <v>8197.9889999999996</v>
      </c>
      <c r="S6" s="13">
        <v>5179.4319999999998</v>
      </c>
      <c r="T6" s="13">
        <v>3140.471</v>
      </c>
      <c r="U6" s="13">
        <v>2545.5929999999998</v>
      </c>
      <c r="V6" s="13">
        <v>1877.4390000000001</v>
      </c>
      <c r="W6" s="13">
        <v>1325.396</v>
      </c>
      <c r="X6" s="13">
        <v>781.072</v>
      </c>
      <c r="Y6" s="13">
        <v>1080.9549999999999</v>
      </c>
      <c r="Z6" s="13">
        <v>1870.537</v>
      </c>
      <c r="AA6" s="13">
        <v>4422.2929999999997</v>
      </c>
      <c r="AB6" s="13">
        <v>9775.2000000000007</v>
      </c>
      <c r="AC6" s="13">
        <v>12347.834000000001</v>
      </c>
      <c r="AD6" s="13">
        <v>11202.6</v>
      </c>
      <c r="AE6" s="13">
        <v>5147.049</v>
      </c>
      <c r="AF6" s="13">
        <v>2887.91</v>
      </c>
      <c r="AG6" s="13"/>
      <c r="AH6" s="13"/>
      <c r="AI6" s="13"/>
      <c r="AJ6" s="13"/>
      <c r="AK6" s="13"/>
    </row>
    <row r="7" spans="1:37" x14ac:dyDescent="0.25">
      <c r="A7" s="22" t="s">
        <v>30</v>
      </c>
      <c r="B7" s="13">
        <v>557.79300000000001</v>
      </c>
      <c r="C7" s="13">
        <v>1437.7760000000001</v>
      </c>
      <c r="D7" s="13">
        <v>2505.0450000000001</v>
      </c>
      <c r="E7" s="13">
        <v>2926.0929999999998</v>
      </c>
      <c r="F7" s="13">
        <v>1029.914</v>
      </c>
      <c r="G7" s="13">
        <v>402.95100000000002</v>
      </c>
      <c r="H7" s="13">
        <v>320.01499999999999</v>
      </c>
      <c r="I7" s="13">
        <v>264.37099999999998</v>
      </c>
      <c r="J7" s="13">
        <v>35.835000000000001</v>
      </c>
      <c r="K7" s="13">
        <v>22.771000000000001</v>
      </c>
      <c r="L7" s="13">
        <v>67.051000000000002</v>
      </c>
      <c r="M7" s="13">
        <v>227.59299999999999</v>
      </c>
      <c r="N7" s="13">
        <v>463.46</v>
      </c>
      <c r="O7" s="13">
        <v>991.58399999999995</v>
      </c>
      <c r="P7" s="13">
        <v>2341.9340000000002</v>
      </c>
      <c r="Q7" s="13">
        <v>2121.6959999999999</v>
      </c>
      <c r="R7" s="13">
        <v>749.99400000000003</v>
      </c>
      <c r="S7" s="13">
        <v>438.185</v>
      </c>
      <c r="T7" s="13">
        <v>175.279</v>
      </c>
      <c r="U7" s="13">
        <v>421.14299999999997</v>
      </c>
      <c r="V7" s="13">
        <v>92.12</v>
      </c>
      <c r="W7" s="13">
        <v>45.402999999999999</v>
      </c>
      <c r="X7" s="13">
        <v>46.417999999999999</v>
      </c>
      <c r="Y7" s="13">
        <v>206.18</v>
      </c>
      <c r="Z7" s="13">
        <v>507.79</v>
      </c>
      <c r="AA7" s="13">
        <v>1212.402</v>
      </c>
      <c r="AB7" s="13">
        <v>2523.0340000000001</v>
      </c>
      <c r="AC7" s="13">
        <v>2209.634</v>
      </c>
      <c r="AD7" s="13">
        <v>969.68899999999996</v>
      </c>
      <c r="AE7" s="13">
        <v>465.94299999999998</v>
      </c>
      <c r="AF7" s="13">
        <v>308.452</v>
      </c>
      <c r="AG7" s="13"/>
      <c r="AH7" s="13"/>
      <c r="AI7" s="13"/>
      <c r="AJ7" s="13"/>
      <c r="AK7" s="13"/>
    </row>
    <row r="9" spans="1:37" x14ac:dyDescent="0.25">
      <c r="A9" s="2" t="s">
        <v>33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workbookViewId="0">
      <selection activeCell="N24" sqref="N24"/>
    </sheetView>
  </sheetViews>
  <sheetFormatPr baseColWidth="10" defaultRowHeight="12.75" x14ac:dyDescent="0.25"/>
  <cols>
    <col min="1" max="1" width="15.5703125" style="2" customWidth="1"/>
    <col min="2" max="2" width="9.7109375" style="1" bestFit="1" customWidth="1"/>
    <col min="3" max="6" width="11.5703125" style="2" bestFit="1" customWidth="1"/>
    <col min="7" max="13" width="12.5703125" style="2" bestFit="1" customWidth="1"/>
    <col min="14" max="14" width="13.5703125" style="2" bestFit="1" customWidth="1"/>
    <col min="15" max="16384" width="11.42578125" style="2"/>
  </cols>
  <sheetData>
    <row r="1" spans="1:12" ht="18.75" x14ac:dyDescent="0.35">
      <c r="A1" s="36" t="s">
        <v>45</v>
      </c>
    </row>
    <row r="2" spans="1:12" x14ac:dyDescent="0.25">
      <c r="A2" s="2" t="s">
        <v>58</v>
      </c>
    </row>
    <row r="3" spans="1:12" x14ac:dyDescent="0.25">
      <c r="A3" s="37" t="s">
        <v>53</v>
      </c>
      <c r="B3" s="2"/>
    </row>
    <row r="4" spans="1:12" x14ac:dyDescent="0.25">
      <c r="A4" s="1"/>
      <c r="B4" s="2"/>
    </row>
    <row r="5" spans="1:12" x14ac:dyDescent="0.25">
      <c r="A5" s="11" t="s">
        <v>59</v>
      </c>
      <c r="B5" s="11" t="s">
        <v>56</v>
      </c>
      <c r="C5" s="31">
        <v>45355</v>
      </c>
      <c r="D5" s="31">
        <v>45369</v>
      </c>
      <c r="E5" s="31">
        <v>45383</v>
      </c>
      <c r="F5" s="31">
        <v>45397</v>
      </c>
      <c r="G5" s="31">
        <v>45411</v>
      </c>
      <c r="H5" s="31">
        <v>45425</v>
      </c>
      <c r="I5" s="31">
        <v>45439</v>
      </c>
      <c r="J5" s="31">
        <v>45453</v>
      </c>
      <c r="K5" s="31">
        <v>45467</v>
      </c>
      <c r="L5" s="31">
        <v>45481</v>
      </c>
    </row>
    <row r="6" spans="1:12" x14ac:dyDescent="0.25">
      <c r="A6" s="22" t="s">
        <v>25</v>
      </c>
      <c r="B6" s="38">
        <v>0</v>
      </c>
      <c r="C6" s="38">
        <v>0</v>
      </c>
      <c r="D6" s="38">
        <v>0</v>
      </c>
      <c r="E6" s="38">
        <v>0</v>
      </c>
      <c r="F6" s="38">
        <v>0.24629548164833712</v>
      </c>
      <c r="G6" s="38">
        <v>0.76412163773684905</v>
      </c>
      <c r="H6" s="38">
        <v>3.2916785477673249</v>
      </c>
      <c r="I6" s="38">
        <v>1.2203739234132769</v>
      </c>
      <c r="J6" s="38">
        <v>0.75200874519676686</v>
      </c>
      <c r="K6" s="38">
        <v>0.70254776732476487</v>
      </c>
      <c r="L6" s="38">
        <v>0.64097389691268059</v>
      </c>
    </row>
    <row r="7" spans="1:12" x14ac:dyDescent="0.25">
      <c r="A7" s="22" t="s">
        <v>39</v>
      </c>
      <c r="B7" s="38">
        <v>0.24594834819902414</v>
      </c>
      <c r="C7" s="38">
        <v>1.1092569226466109</v>
      </c>
      <c r="D7" s="38">
        <v>1.2675799484103552</v>
      </c>
      <c r="E7" s="38">
        <v>3.9441352518879946</v>
      </c>
      <c r="F7" s="38">
        <v>4.5505423128321469</v>
      </c>
      <c r="G7" s="38">
        <v>3.902314075271156</v>
      </c>
      <c r="H7" s="38">
        <v>3.8455567641483044</v>
      </c>
      <c r="I7" s="38">
        <v>3.5866637660440688</v>
      </c>
      <c r="J7" s="38">
        <v>3.4422811324859373</v>
      </c>
      <c r="K7" s="38">
        <v>3.0051502626099387</v>
      </c>
      <c r="L7" s="38">
        <v>3.1405712154644623</v>
      </c>
    </row>
    <row r="8" spans="1:12" x14ac:dyDescent="0.25">
      <c r="A8" s="22" t="s">
        <v>26</v>
      </c>
      <c r="B8" s="38">
        <v>0</v>
      </c>
      <c r="C8" s="38">
        <v>0.21591850765038775</v>
      </c>
      <c r="D8" s="38">
        <v>0.48881551037518339</v>
      </c>
      <c r="E8" s="38">
        <v>1.0785929155313352</v>
      </c>
      <c r="F8" s="38">
        <v>2.0272348773841964</v>
      </c>
      <c r="G8" s="38">
        <v>3.2457749738000419</v>
      </c>
      <c r="H8" s="38">
        <v>6.5645224062041505</v>
      </c>
      <c r="I8" s="38">
        <v>5.3829683504506392</v>
      </c>
      <c r="J8" s="38">
        <v>3.211787801299518</v>
      </c>
      <c r="K8" s="38">
        <v>1.2765182142108573</v>
      </c>
      <c r="L8" s="38">
        <v>0.35386644309369109</v>
      </c>
    </row>
    <row r="9" spans="1:12" x14ac:dyDescent="0.25">
      <c r="B9" s="39">
        <f t="shared" ref="B9:L9" si="0">0.5+MAX($B$6:$L$6)-B6</f>
        <v>3.7916785477673249</v>
      </c>
      <c r="C9" s="39">
        <f t="shared" si="0"/>
        <v>3.7916785477673249</v>
      </c>
      <c r="D9" s="39">
        <f t="shared" si="0"/>
        <v>3.7916785477673249</v>
      </c>
      <c r="E9" s="39">
        <f t="shared" si="0"/>
        <v>3.7916785477673249</v>
      </c>
      <c r="F9" s="39">
        <f t="shared" si="0"/>
        <v>3.5453830661189878</v>
      </c>
      <c r="G9" s="39">
        <f t="shared" si="0"/>
        <v>3.027556910030476</v>
      </c>
      <c r="H9" s="39">
        <f t="shared" si="0"/>
        <v>0.5</v>
      </c>
      <c r="I9" s="39">
        <f t="shared" si="0"/>
        <v>2.5713046243540481</v>
      </c>
      <c r="J9" s="39">
        <f t="shared" si="0"/>
        <v>3.039669802570558</v>
      </c>
      <c r="K9" s="39">
        <f t="shared" si="0"/>
        <v>3.0891307804425603</v>
      </c>
      <c r="L9" s="39">
        <f t="shared" si="0"/>
        <v>3.1507046508546441</v>
      </c>
    </row>
    <row r="10" spans="1:12" x14ac:dyDescent="0.25">
      <c r="B10" s="39">
        <f t="shared" ref="B10:L10" si="1">0.5+MAX($B$7:$L$7)-B7</f>
        <v>4.8045939646331224</v>
      </c>
      <c r="C10" s="39">
        <f t="shared" si="1"/>
        <v>3.941285390185536</v>
      </c>
      <c r="D10" s="39">
        <f t="shared" si="1"/>
        <v>3.7829623644217918</v>
      </c>
      <c r="E10" s="39">
        <f t="shared" si="1"/>
        <v>1.1064070609441523</v>
      </c>
      <c r="F10" s="39">
        <f t="shared" si="1"/>
        <v>0.5</v>
      </c>
      <c r="G10" s="39">
        <f t="shared" si="1"/>
        <v>1.1482282375609909</v>
      </c>
      <c r="H10" s="39">
        <f t="shared" si="1"/>
        <v>1.2049855486838426</v>
      </c>
      <c r="I10" s="39">
        <f t="shared" si="1"/>
        <v>1.4638785467880782</v>
      </c>
      <c r="J10" s="39">
        <f t="shared" si="1"/>
        <v>1.6082611803462097</v>
      </c>
      <c r="K10" s="39">
        <f t="shared" si="1"/>
        <v>2.0453920502222083</v>
      </c>
      <c r="L10" s="39">
        <f t="shared" si="1"/>
        <v>1.9099710973676847</v>
      </c>
    </row>
    <row r="11" spans="1:12" x14ac:dyDescent="0.25">
      <c r="B11" s="39">
        <f t="shared" ref="B11:L11" si="2">0.5+MAX($B$8:$L$8)-B8</f>
        <v>7.0645224062041505</v>
      </c>
      <c r="C11" s="39">
        <f t="shared" si="2"/>
        <v>6.8486038985537627</v>
      </c>
      <c r="D11" s="39">
        <f t="shared" si="2"/>
        <v>6.5757068958289668</v>
      </c>
      <c r="E11" s="39">
        <f t="shared" si="2"/>
        <v>5.9859294906728149</v>
      </c>
      <c r="F11" s="39">
        <f t="shared" si="2"/>
        <v>5.0372875288199541</v>
      </c>
      <c r="G11" s="39">
        <f t="shared" si="2"/>
        <v>3.8187474324041086</v>
      </c>
      <c r="H11" s="39">
        <f t="shared" si="2"/>
        <v>0.5</v>
      </c>
      <c r="I11" s="39">
        <f t="shared" si="2"/>
        <v>1.6815540557535114</v>
      </c>
      <c r="J11" s="39">
        <f t="shared" si="2"/>
        <v>3.8527346049046325</v>
      </c>
      <c r="K11" s="39">
        <f t="shared" si="2"/>
        <v>5.7880041919932932</v>
      </c>
      <c r="L11" s="39">
        <f t="shared" si="2"/>
        <v>6.7106559631104599</v>
      </c>
    </row>
    <row r="12" spans="1:12" x14ac:dyDescent="0.25">
      <c r="A12" s="2" t="s">
        <v>1</v>
      </c>
    </row>
    <row r="15" spans="1:12" x14ac:dyDescent="0.25">
      <c r="B15" s="40" t="s">
        <v>60</v>
      </c>
    </row>
    <row r="16" spans="1:12" x14ac:dyDescent="0.25">
      <c r="B16" s="2"/>
    </row>
    <row r="17" spans="2:2" x14ac:dyDescent="0.25">
      <c r="B17" s="2"/>
    </row>
    <row r="18" spans="2:2" x14ac:dyDescent="0.25">
      <c r="B18" s="2"/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22" spans="2:2" x14ac:dyDescent="0.25">
      <c r="B22" s="2"/>
    </row>
    <row r="23" spans="2:2" x14ac:dyDescent="0.25">
      <c r="B23" s="2"/>
    </row>
    <row r="24" spans="2:2" x14ac:dyDescent="0.25">
      <c r="B24" s="2"/>
    </row>
    <row r="25" spans="2:2" x14ac:dyDescent="0.25">
      <c r="B25" s="2"/>
    </row>
    <row r="26" spans="2:2" x14ac:dyDescent="0.25">
      <c r="B26" s="2"/>
    </row>
    <row r="27" spans="2:2" x14ac:dyDescent="0.25">
      <c r="B27" s="2"/>
    </row>
    <row r="28" spans="2:2" x14ac:dyDescent="0.25">
      <c r="B28" s="2"/>
    </row>
    <row r="29" spans="2:2" x14ac:dyDescent="0.25">
      <c r="B29" s="2"/>
    </row>
    <row r="30" spans="2:2" x14ac:dyDescent="0.25">
      <c r="B30" s="2"/>
    </row>
    <row r="31" spans="2:2" x14ac:dyDescent="0.25">
      <c r="B31" s="2"/>
    </row>
    <row r="32" spans="2:2" x14ac:dyDescent="0.25">
      <c r="B32" s="2"/>
    </row>
    <row r="33" spans="2:2" x14ac:dyDescent="0.25">
      <c r="B33" s="2"/>
    </row>
    <row r="34" spans="2:2" x14ac:dyDescent="0.25">
      <c r="B34" s="2"/>
    </row>
    <row r="35" spans="2:2" x14ac:dyDescent="0.25">
      <c r="B35" s="2"/>
    </row>
    <row r="36" spans="2:2" x14ac:dyDescent="0.25">
      <c r="B36" s="2"/>
    </row>
    <row r="37" spans="2:2" x14ac:dyDescent="0.25">
      <c r="B37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Infos Rapides</vt:lpstr>
      <vt:lpstr>Figure 1</vt:lpstr>
      <vt:lpstr>Figure 2</vt:lpstr>
      <vt:lpstr>Figure 3</vt:lpstr>
      <vt:lpstr>DONNÉES COMPLÉMENTAIRES</vt:lpstr>
      <vt:lpstr>commerce ext</vt:lpstr>
      <vt:lpstr>calendrier prod par bassin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Sébastien RAULO</cp:lastModifiedBy>
  <dcterms:created xsi:type="dcterms:W3CDTF">2023-03-24T13:42:54Z</dcterms:created>
  <dcterms:modified xsi:type="dcterms:W3CDTF">2024-09-23T12:54:54Z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