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ustomProperty1.bin" ContentType="application/vnd.openxmlformats-officedocument.spreadsheetml.customProperty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Z:\CONJONCTURE FRUITS\TableauFruits\MDD\"/>
    </mc:Choice>
  </mc:AlternateContent>
  <xr:revisionPtr revIDLastSave="0" documentId="13_ncr:1_{322A57A5-4D77-49C7-B735-01FCCFB1DEDA}" xr6:coauthVersionLast="47" xr6:coauthVersionMax="47" xr10:uidLastSave="{00000000-0000-0000-0000-000000000000}"/>
  <bookViews>
    <workbookView xWindow="-120" yWindow="-120" windowWidth="20730" windowHeight="11160" tabRatio="942" activeTab="2" xr2:uid="{00000000-000D-0000-FFFF-FFFF00000000}"/>
  </bookViews>
  <sheets>
    <sheet name="Figure1" sheetId="4" r:id="rId1"/>
    <sheet name="Figure2" sheetId="6" r:id="rId2"/>
    <sheet name="Figure3" sheetId="2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6" l="1"/>
</calcChain>
</file>

<file path=xl/sharedStrings.xml><?xml version="1.0" encoding="utf-8"?>
<sst xmlns="http://schemas.openxmlformats.org/spreadsheetml/2006/main" count="79" uniqueCount="68">
  <si>
    <t>Centre-Val de Loire</t>
  </si>
  <si>
    <t>Occitanie</t>
  </si>
  <si>
    <t>2022</t>
  </si>
  <si>
    <t>2021</t>
  </si>
  <si>
    <t>2020</t>
  </si>
  <si>
    <t>2019</t>
  </si>
  <si>
    <t>prod</t>
  </si>
  <si>
    <t xml:space="preserve">Moyenne </t>
  </si>
  <si>
    <t>2023</t>
  </si>
  <si>
    <t>Pays de la Loire</t>
  </si>
  <si>
    <t>Auvergne-Rhône-Alpes</t>
  </si>
  <si>
    <t>Paca</t>
  </si>
  <si>
    <t>France</t>
  </si>
  <si>
    <t xml:space="preserve"> Surface en production</t>
  </si>
  <si>
    <t>Production</t>
  </si>
  <si>
    <t xml:space="preserve">Source : Agreste </t>
  </si>
  <si>
    <t>Jules Guyot</t>
  </si>
  <si>
    <t>William's</t>
  </si>
  <si>
    <t>Autres été</t>
  </si>
  <si>
    <t>Automne</t>
  </si>
  <si>
    <t>Hiver</t>
  </si>
  <si>
    <t>Evolution 1 an * %</t>
  </si>
  <si>
    <t>Evolution 5 ans ** %</t>
  </si>
  <si>
    <t>Evol 1 an * %</t>
  </si>
  <si>
    <t>Evol 5 ans ** %</t>
  </si>
  <si>
    <t>Evolution 1 an %</t>
  </si>
  <si>
    <t>Production nationale de poires</t>
  </si>
  <si>
    <t>Figure 1 : production nationale de poires de table</t>
  </si>
  <si>
    <t>Total production (millier de tonnes)</t>
  </si>
  <si>
    <t>Total surfaces (millier d'hectares)</t>
  </si>
  <si>
    <t>2024</t>
  </si>
  <si>
    <t>Moyenne 2019-2023</t>
  </si>
  <si>
    <t>-1</t>
  </si>
  <si>
    <t>0</t>
  </si>
  <si>
    <t>-3</t>
  </si>
  <si>
    <t>1</t>
  </si>
  <si>
    <t>4</t>
  </si>
  <si>
    <t>3</t>
  </si>
  <si>
    <t>6</t>
  </si>
  <si>
    <t xml:space="preserve"> * année précédente (statistique agricole annuelle) ** évolution par rapport à la moyenne 2019 à 2023 (stat agricole annuelle)</t>
  </si>
  <si>
    <t>17</t>
  </si>
  <si>
    <t>12</t>
  </si>
  <si>
    <t>Juil</t>
  </si>
  <si>
    <t>Août</t>
  </si>
  <si>
    <t>Sept</t>
  </si>
  <si>
    <t>Oct</t>
  </si>
  <si>
    <t>Nov</t>
  </si>
  <si>
    <t>Déc</t>
  </si>
  <si>
    <t>Janv</t>
  </si>
  <si>
    <t>Fév</t>
  </si>
  <si>
    <t>Mars</t>
  </si>
  <si>
    <t>Avril</t>
  </si>
  <si>
    <t>Mai</t>
  </si>
  <si>
    <t>Juin</t>
  </si>
  <si>
    <t>Poire</t>
  </si>
  <si>
    <t>Moy 19-20 à 23-24</t>
  </si>
  <si>
    <t>2023-2024</t>
  </si>
  <si>
    <t>2024-2025</t>
  </si>
  <si>
    <t>13</t>
  </si>
  <si>
    <t>31</t>
  </si>
  <si>
    <t>22</t>
  </si>
  <si>
    <t xml:space="preserve"> Estimations au 01-Nov-2024</t>
  </si>
  <si>
    <t>43</t>
  </si>
  <si>
    <t>11</t>
  </si>
  <si>
    <t>2</t>
  </si>
  <si>
    <t>-13</t>
  </si>
  <si>
    <t>14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</si>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</sst>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color theme="1"/>
      <name val="Marianne"/>
      <family val="3"/>
    </font>
    <font>
      <sz val="7"/>
      <name val="Arial"/>
      <family val="2"/>
    </font>
    <font>
      <b/>
      <sz val="9"/>
      <color theme="1"/>
      <name val="Marianne"/>
      <family val="3"/>
    </font>
    <font>
      <b/>
      <sz val="11"/>
      <name val="Marianne"/>
      <family val="3"/>
    </font>
    <font>
      <sz val="7"/>
      <name val="Marianne"/>
      <family val="3"/>
    </font>
    <font>
      <b/>
      <sz val="9"/>
      <color theme="0"/>
      <name val="Marianne"/>
      <family val="3"/>
    </font>
    <font>
      <sz val="9"/>
      <name val="Marianne"/>
      <family val="3"/>
    </font>
    <font>
      <b/>
      <sz val="9"/>
      <name val="Marianne"/>
      <family val="3"/>
    </font>
    <font>
      <sz val="9"/>
      <color theme="1"/>
      <name val="Marianne"/>
      <family val="3"/>
    </font>
    <font>
      <i/>
      <sz val="9"/>
      <name val="Marianne"/>
      <family val="3"/>
    </font>
    <font>
      <b/>
      <i/>
      <sz val="9"/>
      <name val="Marianne"/>
      <family val="3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75C1"/>
        <bgColor indexed="64"/>
      </patternFill>
    </fill>
    <fill>
      <patternFill patternType="solid">
        <fgColor rgb="FF9BC2E6"/>
        <bgColor indexed="64"/>
      </patternFill>
    </fill>
  </fills>
  <borders count="7">
    <border>
      <left/>
      <right/>
      <top/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dotted">
        <color rgb="FF4F75C1"/>
      </left>
      <right style="dotted">
        <color rgb="FF4F75C1"/>
      </right>
      <top style="dotted">
        <color rgb="FF4F75C1"/>
      </top>
      <bottom style="dotted">
        <color rgb="FF4F75C1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1" fontId="0" fillId="0" borderId="0" xfId="0" applyNumberFormat="1"/>
    <xf numFmtId="165" fontId="4" fillId="2" borderId="0" xfId="0" applyNumberFormat="1" applyFont="1" applyFill="1" applyBorder="1" applyAlignment="1">
      <alignment horizontal="right"/>
    </xf>
    <xf numFmtId="9" fontId="5" fillId="2" borderId="0" xfId="0" applyNumberFormat="1" applyFont="1" applyFill="1" applyBorder="1"/>
    <xf numFmtId="9" fontId="4" fillId="2" borderId="0" xfId="0" applyNumberFormat="1" applyFont="1" applyFill="1" applyBorder="1"/>
    <xf numFmtId="0" fontId="0" fillId="2" borderId="0" xfId="0" applyFill="1"/>
    <xf numFmtId="3" fontId="6" fillId="2" borderId="0" xfId="0" applyNumberFormat="1" applyFont="1" applyFill="1" applyBorder="1"/>
    <xf numFmtId="0" fontId="7" fillId="2" borderId="0" xfId="0" applyFont="1" applyFill="1"/>
    <xf numFmtId="0" fontId="9" fillId="2" borderId="0" xfId="0" applyFont="1" applyFill="1" applyBorder="1" applyAlignment="1">
      <alignment horizontal="left"/>
    </xf>
    <xf numFmtId="0" fontId="12" fillId="2" borderId="0" xfId="0" applyFont="1" applyFill="1" applyBorder="1" applyAlignment="1">
      <alignment horizontal="left"/>
    </xf>
    <xf numFmtId="0" fontId="15" fillId="5" borderId="3" xfId="0" applyFont="1" applyFill="1" applyBorder="1" applyAlignment="1">
      <alignment horizontal="left"/>
    </xf>
    <xf numFmtId="165" fontId="15" fillId="5" borderId="3" xfId="0" applyNumberFormat="1" applyFont="1" applyFill="1" applyBorder="1" applyAlignment="1">
      <alignment horizontal="right"/>
    </xf>
    <xf numFmtId="9" fontId="15" fillId="2" borderId="0" xfId="1" applyFont="1" applyFill="1" applyBorder="1" applyAlignment="1">
      <alignment horizontal="right"/>
    </xf>
    <xf numFmtId="0" fontId="17" fillId="0" borderId="3" xfId="0" applyFont="1" applyFill="1" applyBorder="1" applyAlignment="1">
      <alignment horizontal="left"/>
    </xf>
    <xf numFmtId="9" fontId="17" fillId="0" borderId="3" xfId="0" applyNumberFormat="1" applyFont="1" applyFill="1" applyBorder="1" applyAlignment="1">
      <alignment horizontal="right"/>
    </xf>
    <xf numFmtId="9" fontId="18" fillId="2" borderId="0" xfId="0" applyNumberFormat="1" applyFont="1" applyFill="1" applyBorder="1" applyAlignment="1">
      <alignment horizontal="right"/>
    </xf>
    <xf numFmtId="0" fontId="15" fillId="2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/>
    </xf>
    <xf numFmtId="9" fontId="17" fillId="0" borderId="0" xfId="0" applyNumberFormat="1" applyFont="1" applyFill="1" applyBorder="1" applyAlignment="1">
      <alignment horizontal="right"/>
    </xf>
    <xf numFmtId="9" fontId="15" fillId="0" borderId="0" xfId="0" applyNumberFormat="1" applyFont="1" applyFill="1" applyBorder="1" applyAlignment="1">
      <alignment horizontal="right"/>
    </xf>
    <xf numFmtId="9" fontId="15" fillId="2" borderId="0" xfId="0" applyNumberFormat="1" applyFont="1" applyFill="1" applyBorder="1" applyAlignment="1">
      <alignment horizontal="right"/>
    </xf>
    <xf numFmtId="0" fontId="15" fillId="5" borderId="4" xfId="0" applyFont="1" applyFill="1" applyBorder="1" applyAlignment="1">
      <alignment horizontal="left"/>
    </xf>
    <xf numFmtId="165" fontId="15" fillId="5" borderId="4" xfId="0" applyNumberFormat="1" applyFont="1" applyFill="1" applyBorder="1" applyAlignment="1">
      <alignment horizontal="right"/>
    </xf>
    <xf numFmtId="9" fontId="14" fillId="3" borderId="4" xfId="1" applyFont="1" applyFill="1" applyBorder="1" applyAlignment="1">
      <alignment horizontal="right"/>
    </xf>
    <xf numFmtId="0" fontId="14" fillId="0" borderId="4" xfId="0" applyFont="1" applyFill="1" applyBorder="1" applyAlignment="1">
      <alignment horizontal="left"/>
    </xf>
    <xf numFmtId="165" fontId="14" fillId="0" borderId="4" xfId="0" applyNumberFormat="1" applyFont="1" applyFill="1" applyBorder="1" applyAlignment="1">
      <alignment horizontal="right"/>
    </xf>
    <xf numFmtId="0" fontId="17" fillId="0" borderId="4" xfId="0" applyFont="1" applyFill="1" applyBorder="1" applyAlignment="1">
      <alignment horizontal="left"/>
    </xf>
    <xf numFmtId="9" fontId="17" fillId="0" borderId="4" xfId="0" applyNumberFormat="1" applyFont="1" applyFill="1" applyBorder="1" applyAlignment="1">
      <alignment horizontal="right"/>
    </xf>
    <xf numFmtId="0" fontId="16" fillId="2" borderId="0" xfId="0" applyFont="1" applyFill="1" applyBorder="1" applyAlignment="1">
      <alignment horizontal="right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164" fontId="0" fillId="0" borderId="6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0" fillId="0" borderId="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12" fillId="2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11" fillId="2" borderId="0" xfId="0" applyFont="1" applyFill="1" applyAlignment="1">
      <alignment horizontal="left"/>
    </xf>
    <xf numFmtId="0" fontId="13" fillId="4" borderId="3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right" vertical="center" wrapText="1"/>
    </xf>
    <xf numFmtId="0" fontId="15" fillId="2" borderId="5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left" vertic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colors>
    <mruColors>
      <color rgb="FF9BC2E6"/>
      <color rgb="FF4F75C1"/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Figure1!$I$4</c:f>
          <c:strCache>
            <c:ptCount val="1"/>
            <c:pt idx="0">
              <c:v>Moyenne 2019-2023</c:v>
            </c:pt>
          </c:strCache>
        </c:strRef>
      </c:tx>
      <c:layout>
        <c:manualLayout>
          <c:xMode val="edge"/>
          <c:yMode val="edge"/>
          <c:x val="0.49090654244135712"/>
          <c:y val="0.21509651719067033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3216336177873056"/>
          <c:y val="0.16028574098140644"/>
          <c:w val="0.8424114001456624"/>
          <c:h val="0.6276195078503275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5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F55-44ED-A012-D9ADEE54869A}"/>
              </c:ext>
            </c:extLst>
          </c:dPt>
          <c:cat>
            <c:strRef>
              <c:f>Figure1!$I$8:$I$13</c:f>
              <c:strCach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strCache>
            </c:strRef>
          </c:cat>
          <c:val>
            <c:numRef>
              <c:f>Figure1!$J$8:$J$13</c:f>
              <c:numCache>
                <c:formatCode>0</c:formatCode>
                <c:ptCount val="6"/>
                <c:pt idx="0">
                  <c:v>134.3571</c:v>
                </c:pt>
                <c:pt idx="1">
                  <c:v>150.66299999999998</c:v>
                </c:pt>
                <c:pt idx="2">
                  <c:v>69.073100000000011</c:v>
                </c:pt>
                <c:pt idx="3">
                  <c:v>142.56900000000002</c:v>
                </c:pt>
                <c:pt idx="4">
                  <c:v>128.45760000000001</c:v>
                </c:pt>
                <c:pt idx="5">
                  <c:v>143.28698594523624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F55-44ED-A012-D9ADEE5486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05894992"/>
        <c:axId val="1"/>
      </c:barChart>
      <c:lineChart>
        <c:grouping val="standard"/>
        <c:varyColors val="0"/>
        <c:ser>
          <c:idx val="0"/>
          <c:order val="1"/>
          <c:spPr>
            <a:ln w="12700">
              <a:solidFill>
                <a:srgbClr val="666699"/>
              </a:solidFill>
              <a:prstDash val="solid"/>
            </a:ln>
          </c:spPr>
          <c:marker>
            <c:symbol val="none"/>
          </c:marker>
          <c:cat>
            <c:strRef>
              <c:f>Figure1!$I$8:$I$13</c:f>
              <c:strCach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strCache>
            </c:strRef>
          </c:cat>
          <c:val>
            <c:numRef>
              <c:f>Figure1!$K$8:$K$13</c:f>
              <c:numCache>
                <c:formatCode>0</c:formatCode>
                <c:ptCount val="6"/>
                <c:pt idx="0">
                  <c:v>125.02395999999999</c:v>
                </c:pt>
                <c:pt idx="1">
                  <c:v>125.02395999999999</c:v>
                </c:pt>
                <c:pt idx="2">
                  <c:v>125.02395999999999</c:v>
                </c:pt>
                <c:pt idx="3">
                  <c:v>125.02395999999999</c:v>
                </c:pt>
                <c:pt idx="4">
                  <c:v>125.02395999999999</c:v>
                </c:pt>
                <c:pt idx="5">
                  <c:v>125.02395999999999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F55-44ED-A012-D9ADEE5486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3058949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 sz="900">
                    <a:latin typeface="Marianne" panose="02000000000000000000" pitchFamily="50" charset="0"/>
                    <a:ea typeface="Malgun Gothic" panose="020B0503020000020004" pitchFamily="34" charset="-127"/>
                  </a:rPr>
                  <a:t>Source : Agreste</a:t>
                </a:r>
              </a:p>
            </c:rich>
          </c:tx>
          <c:layout>
            <c:manualLayout>
              <c:xMode val="edge"/>
              <c:yMode val="edge"/>
              <c:x val="1.6983963392010547E-2"/>
              <c:y val="0.9263673423800747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60"/>
          <c:min val="0"/>
        </c:scaling>
        <c:delete val="0"/>
        <c:axPos val="l"/>
        <c:numFmt formatCode="#,##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305894992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>
                    <a:latin typeface="Marianne" panose="02000000000000000000" pitchFamily="50" charset="0"/>
                  </a:defRPr>
                </a:pPr>
                <a:r>
                  <a:rPr lang="fr-FR" sz="800">
                    <a:latin typeface="Marianne" panose="02000000000000000000" pitchFamily="50" charset="0"/>
                    <a:ea typeface="Malgun Gothic Semilight" panose="020B0502040204020203" pitchFamily="34" charset="-128"/>
                    <a:cs typeface="Malgun Gothic Semilight" panose="020B0502040204020203" pitchFamily="34" charset="-128"/>
                  </a:rPr>
                  <a:t>Millier de tonnes</a:t>
                </a:r>
              </a:p>
            </c:rich>
          </c:tx>
          <c:layout>
            <c:manualLayout>
              <c:xMode val="edge"/>
              <c:yMode val="edge"/>
              <c:x val="2.0223715491061004E-2"/>
              <c:y val="5.7874201894975892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1"/>
        <c:axPos val="l"/>
        <c:numFmt formatCode="0" sourceLinked="1"/>
        <c:majorTickMark val="out"/>
        <c:minorTickMark val="none"/>
        <c:tickLblPos val="nextTo"/>
        <c:crossAx val="3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>
      <c:oddHeader>&amp;A</c:oddHeader>
      <c:oddFooter>Page &amp;P</c:oddFooter>
    </c:headerFooter>
    <c:pageMargins b="0.984251969" l="0.78740157499999996" r="0.78740157499999996" t="0.984251969" header="0.5" footer="0.5"/>
    <c:pageSetup paperSize="9" orientation="landscape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043815489596892"/>
          <c:y val="0.18057192354266974"/>
          <c:w val="0.86131540351883895"/>
          <c:h val="0.48928477690288708"/>
        </c:manualLayout>
      </c:layout>
      <c:lineChart>
        <c:grouping val="standard"/>
        <c:varyColors val="0"/>
        <c:ser>
          <c:idx val="3"/>
          <c:order val="0"/>
          <c:tx>
            <c:strRef>
              <c:f>Figure3!$B$26</c:f>
              <c:strCache>
                <c:ptCount val="1"/>
                <c:pt idx="0">
                  <c:v>Moy 19-20 à 23-24</c:v>
                </c:pt>
              </c:strCache>
            </c:strRef>
          </c:tx>
          <c:spPr>
            <a:ln>
              <a:solidFill>
                <a:srgbClr val="9BC2E6"/>
              </a:solidFill>
              <a:prstDash val="sysDot"/>
            </a:ln>
          </c:spPr>
          <c:marker>
            <c:symbol val="square"/>
            <c:size val="3"/>
            <c:spPr>
              <a:solidFill>
                <a:srgbClr val="4F75C1"/>
              </a:solidFill>
              <a:ln w="6350">
                <a:noFill/>
              </a:ln>
            </c:spPr>
          </c:marker>
          <c:cat>
            <c:strRef>
              <c:f>Figure3!$C$25:$N$25</c:f>
              <c:strCache>
                <c:ptCount val="12"/>
                <c:pt idx="0">
                  <c:v>Juil</c:v>
                </c:pt>
                <c:pt idx="1">
                  <c:v>Août</c:v>
                </c:pt>
                <c:pt idx="2">
                  <c:v>Sept</c:v>
                </c:pt>
                <c:pt idx="3">
                  <c:v>Oct</c:v>
                </c:pt>
                <c:pt idx="4">
                  <c:v>Nov</c:v>
                </c:pt>
                <c:pt idx="5">
                  <c:v>Déc</c:v>
                </c:pt>
                <c:pt idx="6">
                  <c:v>Janv</c:v>
                </c:pt>
                <c:pt idx="7">
                  <c:v>Fév</c:v>
                </c:pt>
                <c:pt idx="8">
                  <c:v>Mars</c:v>
                </c:pt>
                <c:pt idx="9">
                  <c:v>Avril</c:v>
                </c:pt>
                <c:pt idx="10">
                  <c:v>Mai</c:v>
                </c:pt>
                <c:pt idx="11">
                  <c:v>Juin</c:v>
                </c:pt>
              </c:strCache>
            </c:strRef>
          </c:cat>
          <c:val>
            <c:numRef>
              <c:f>Figure3!$C$26:$N$26</c:f>
              <c:numCache>
                <c:formatCode>0.0</c:formatCode>
                <c:ptCount val="12"/>
                <c:pt idx="0">
                  <c:v>124.96138728251401</c:v>
                </c:pt>
                <c:pt idx="1">
                  <c:v>121.30480345735084</c:v>
                </c:pt>
                <c:pt idx="2">
                  <c:v>121.31889803303541</c:v>
                </c:pt>
                <c:pt idx="3">
                  <c:v>118.60889223040874</c:v>
                </c:pt>
                <c:pt idx="4">
                  <c:v>118.90438254743535</c:v>
                </c:pt>
                <c:pt idx="5">
                  <c:v>119.62234446595421</c:v>
                </c:pt>
                <c:pt idx="6">
                  <c:v>120.03945956000003</c:v>
                </c:pt>
                <c:pt idx="7">
                  <c:v>115.51151958</c:v>
                </c:pt>
                <c:pt idx="8">
                  <c:v>112.38207961999998</c:v>
                </c:pt>
                <c:pt idx="9">
                  <c:v>122.42840339999999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58-423C-A69E-FD5807EDEC7F}"/>
            </c:ext>
          </c:extLst>
        </c:ser>
        <c:ser>
          <c:idx val="0"/>
          <c:order val="1"/>
          <c:tx>
            <c:strRef>
              <c:f>Figure3!$B$27</c:f>
              <c:strCache>
                <c:ptCount val="1"/>
                <c:pt idx="0">
                  <c:v>2023-2024</c:v>
                </c:pt>
              </c:strCache>
            </c:strRef>
          </c:tx>
          <c:marker>
            <c:symbol val="square"/>
            <c:size val="3"/>
            <c:spPr>
              <a:solidFill>
                <a:srgbClr val="0070C0"/>
              </a:solidFill>
              <a:ln>
                <a:solidFill>
                  <a:srgbClr val="4F75C1"/>
                </a:solidFill>
                <a:prstDash val="solid"/>
              </a:ln>
              <a:effectLst/>
            </c:spPr>
          </c:marker>
          <c:cat>
            <c:strRef>
              <c:f>Figure3!$C$25:$N$25</c:f>
              <c:strCache>
                <c:ptCount val="12"/>
                <c:pt idx="0">
                  <c:v>Juil</c:v>
                </c:pt>
                <c:pt idx="1">
                  <c:v>Août</c:v>
                </c:pt>
                <c:pt idx="2">
                  <c:v>Sept</c:v>
                </c:pt>
                <c:pt idx="3">
                  <c:v>Oct</c:v>
                </c:pt>
                <c:pt idx="4">
                  <c:v>Nov</c:v>
                </c:pt>
                <c:pt idx="5">
                  <c:v>Déc</c:v>
                </c:pt>
                <c:pt idx="6">
                  <c:v>Janv</c:v>
                </c:pt>
                <c:pt idx="7">
                  <c:v>Fév</c:v>
                </c:pt>
                <c:pt idx="8">
                  <c:v>Mars</c:v>
                </c:pt>
                <c:pt idx="9">
                  <c:v>Avril</c:v>
                </c:pt>
                <c:pt idx="10">
                  <c:v>Mai</c:v>
                </c:pt>
                <c:pt idx="11">
                  <c:v>Juin</c:v>
                </c:pt>
              </c:strCache>
            </c:strRef>
          </c:cat>
          <c:val>
            <c:numRef>
              <c:f>Figure3!$C$27:$N$27</c:f>
              <c:numCache>
                <c:formatCode>0.00</c:formatCode>
                <c:ptCount val="12"/>
                <c:pt idx="0">
                  <c:v>174.93370569999999</c:v>
                </c:pt>
                <c:pt idx="1">
                  <c:v>158.82570519999999</c:v>
                </c:pt>
                <c:pt idx="2">
                  <c:v>149.3468124</c:v>
                </c:pt>
                <c:pt idx="3">
                  <c:v>141.60162009999999</c:v>
                </c:pt>
                <c:pt idx="4">
                  <c:v>135.7961995</c:v>
                </c:pt>
                <c:pt idx="5">
                  <c:v>137.18169950000001</c:v>
                </c:pt>
                <c:pt idx="6">
                  <c:v>136.89999950000001</c:v>
                </c:pt>
                <c:pt idx="7">
                  <c:v>134.79999950000001</c:v>
                </c:pt>
                <c:pt idx="8">
                  <c:v>125.6999996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D58-423C-A69E-FD5807EDEC7F}"/>
            </c:ext>
          </c:extLst>
        </c:ser>
        <c:ser>
          <c:idx val="1"/>
          <c:order val="2"/>
          <c:tx>
            <c:strRef>
              <c:f>Figure3!$B$28</c:f>
              <c:strCache>
                <c:ptCount val="1"/>
                <c:pt idx="0">
                  <c:v>2024-2025</c:v>
                </c:pt>
              </c:strCache>
            </c:strRef>
          </c:tx>
          <c:spPr>
            <a:ln>
              <a:solidFill>
                <a:srgbClr val="9BC2E6"/>
              </a:solidFill>
            </a:ln>
          </c:spPr>
          <c:marker>
            <c:symbol val="circle"/>
            <c:size val="4"/>
            <c:spPr>
              <a:noFill/>
              <a:ln w="6350">
                <a:solidFill>
                  <a:srgbClr val="4F75C1"/>
                </a:solidFill>
              </a:ln>
            </c:spPr>
          </c:marker>
          <c:cat>
            <c:strRef>
              <c:f>Figure3!$C$25:$N$25</c:f>
              <c:strCache>
                <c:ptCount val="12"/>
                <c:pt idx="0">
                  <c:v>Juil</c:v>
                </c:pt>
                <c:pt idx="1">
                  <c:v>Août</c:v>
                </c:pt>
                <c:pt idx="2">
                  <c:v>Sept</c:v>
                </c:pt>
                <c:pt idx="3">
                  <c:v>Oct</c:v>
                </c:pt>
                <c:pt idx="4">
                  <c:v>Nov</c:v>
                </c:pt>
                <c:pt idx="5">
                  <c:v>Déc</c:v>
                </c:pt>
                <c:pt idx="6">
                  <c:v>Janv</c:v>
                </c:pt>
                <c:pt idx="7">
                  <c:v>Fév</c:v>
                </c:pt>
                <c:pt idx="8">
                  <c:v>Mars</c:v>
                </c:pt>
                <c:pt idx="9">
                  <c:v>Avril</c:v>
                </c:pt>
                <c:pt idx="10">
                  <c:v>Mai</c:v>
                </c:pt>
                <c:pt idx="11">
                  <c:v>Juin</c:v>
                </c:pt>
              </c:strCache>
            </c:strRef>
          </c:cat>
          <c:val>
            <c:numRef>
              <c:f>Figure3!$C$28:$N$28</c:f>
              <c:numCache>
                <c:formatCode>0.00</c:formatCode>
                <c:ptCount val="12"/>
                <c:pt idx="0">
                  <c:v>143.1</c:v>
                </c:pt>
                <c:pt idx="1">
                  <c:v>133</c:v>
                </c:pt>
                <c:pt idx="2">
                  <c:v>131.849381239553</c:v>
                </c:pt>
                <c:pt idx="3">
                  <c:v>134.848584319629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D58-423C-A69E-FD5807EDE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3057568"/>
        <c:axId val="1"/>
      </c:lineChart>
      <c:catAx>
        <c:axId val="3030575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>
                    <a:latin typeface="Marianne" panose="02000000000000000000" pitchFamily="50" charset="0"/>
                  </a:defRPr>
                </a:pPr>
                <a:r>
                  <a:rPr lang="fr-FR" sz="800">
                    <a:latin typeface="Marianne" panose="02000000000000000000" pitchFamily="50" charset="0"/>
                  </a:rPr>
                  <a:t>Source</a:t>
                </a:r>
                <a:r>
                  <a:rPr lang="fr-FR" sz="800" baseline="0">
                    <a:latin typeface="Marianne" panose="02000000000000000000" pitchFamily="50" charset="0"/>
                  </a:rPr>
                  <a:t> Agreste</a:t>
                </a:r>
                <a:endParaRPr lang="fr-FR" sz="800">
                  <a:latin typeface="Marianne" panose="02000000000000000000" pitchFamily="50" charset="0"/>
                </a:endParaRPr>
              </a:p>
            </c:rich>
          </c:tx>
          <c:layout>
            <c:manualLayout>
              <c:xMode val="edge"/>
              <c:yMode val="edge"/>
              <c:x val="6.804649956063763E-2"/>
              <c:y val="0.84357650657906169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1"/>
        <c:crossesAt val="65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50"/>
          <c:min val="65"/>
        </c:scaling>
        <c:delete val="0"/>
        <c:axPos val="l"/>
        <c:majorGridlines>
          <c:spPr>
            <a:ln w="3175">
              <a:noFill/>
              <a:prstDash val="sysDot"/>
            </a:ln>
          </c:spPr>
        </c:majorGridlines>
        <c:numFmt formatCode="0" sourceLinked="0"/>
        <c:majorTickMark val="out"/>
        <c:minorTickMark val="none"/>
        <c:tickLblPos val="nextTo"/>
        <c:crossAx val="303057568"/>
        <c:crosses val="autoZero"/>
        <c:crossBetween val="midCat"/>
        <c:majorUnit val="20"/>
      </c:valAx>
      <c:spPr>
        <a:solidFill>
          <a:srgbClr val="FFFFFF"/>
        </a:solidFill>
        <a:ln w="12700">
          <a:solidFill>
            <a:srgbClr val="C0C0C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3163835394631985"/>
          <c:y val="0.7061469673127635"/>
          <c:w val="0.60606178292754054"/>
          <c:h val="8.6087807391820481E-2"/>
        </c:manualLayout>
      </c:layout>
      <c:overlay val="0"/>
      <c:txPr>
        <a:bodyPr/>
        <a:lstStyle/>
        <a:p>
          <a:pPr>
            <a:defRPr sz="800">
              <a:latin typeface="Marianne 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FFFFFF"/>
      </a:solidFill>
      <a:prstDash val="solid"/>
    </a:ln>
  </c:spPr>
  <c:txPr>
    <a:bodyPr/>
    <a:lstStyle/>
    <a:p>
      <a:pPr>
        <a:defRPr sz="3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0</xdr:rowOff>
    </xdr:from>
    <xdr:to>
      <xdr:col>6</xdr:col>
      <xdr:colOff>38100</xdr:colOff>
      <xdr:row>20</xdr:row>
      <xdr:rowOff>40005</xdr:rowOff>
    </xdr:to>
    <xdr:graphicFrame macro="">
      <xdr:nvGraphicFramePr>
        <xdr:cNvPr id="13" name="Graphique 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47626</xdr:rowOff>
    </xdr:from>
    <xdr:to>
      <xdr:col>8</xdr:col>
      <xdr:colOff>266700</xdr:colOff>
      <xdr:row>21</xdr:row>
      <xdr:rowOff>47625</xdr:rowOff>
    </xdr:to>
    <xdr:graphicFrame macro="">
      <xdr:nvGraphicFramePr>
        <xdr:cNvPr id="2" name="Graphique 8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0.40508</cdr:x>
      <cdr:y>0.26432</cdr:y>
    </cdr:from>
    <cdr:to>
      <cdr:x>0.40508</cdr:x>
      <cdr:y>0.26432</cdr:y>
    </cdr:to>
    <cdr:sp macro="" textlink="">
      <cdr:nvSpPr>
        <cdr:cNvPr id="1536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64236" y="403477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Laitue</a:t>
          </a:r>
        </a:p>
      </cdr:txBody>
    </cdr:sp>
  </cdr:relSizeAnchor>
  <cdr:relSizeAnchor xmlns:cdr="http://schemas.openxmlformats.org/drawingml/2006/chartDrawing">
    <cdr:from>
      <cdr:x>0.05136</cdr:x>
      <cdr:y>0.04139</cdr:y>
    </cdr:from>
    <cdr:to>
      <cdr:x>0.42005</cdr:x>
      <cdr:y>0.12544</cdr:y>
    </cdr:to>
    <cdr:sp macro="" textlink="">
      <cdr:nvSpPr>
        <cdr:cNvPr id="1536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61033" y="157302"/>
          <a:ext cx="2591717" cy="31942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Indice des prix agricoles à la production</a:t>
          </a:r>
        </a:p>
        <a:p xmlns:a="http://schemas.openxmlformats.org/drawingml/2006/main">
          <a:pPr algn="l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Base 100 en 2020</a:t>
          </a:r>
        </a:p>
        <a:p xmlns:a="http://schemas.openxmlformats.org/drawingml/2006/main">
          <a:pPr algn="l" rtl="0">
            <a:defRPr sz="1000"/>
          </a:pPr>
          <a:endParaRPr lang="fr-FR" sz="350" b="0" i="0" u="none" strike="noStrike" baseline="0">
            <a:solidFill>
              <a:srgbClr val="00000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JONCTURE%20FRUITS/TableauFruits/REFONTE%20IR%202023/CONJ%20POIRE%20IR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d_nat_poires"/>
      <sheetName val="surf_prod-poires"/>
      <sheetName val="Trait_indices"/>
      <sheetName val="Paramètres"/>
      <sheetName val="Surf_et_prod"/>
      <sheetName val="Surf_et_prod_5_ans"/>
      <sheetName val="Indices"/>
      <sheetName val="Trait_evol_surf_et_prod"/>
    </sheetNames>
    <sheetDataSet>
      <sheetData sheetId="0"/>
      <sheetData sheetId="1"/>
      <sheetData sheetId="2"/>
      <sheetData sheetId="3">
        <row r="1">
          <cell r="B1">
            <v>2024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21"/>
  <sheetViews>
    <sheetView topLeftCell="A4" workbookViewId="0">
      <selection activeCell="C32" sqref="C32"/>
    </sheetView>
  </sheetViews>
  <sheetFormatPr baseColWidth="10" defaultRowHeight="15" x14ac:dyDescent="0.25"/>
  <cols>
    <col min="6" max="6" width="8.140625" customWidth="1"/>
  </cols>
  <sheetData>
    <row r="1" spans="2:11" x14ac:dyDescent="0.25">
      <c r="D1" s="33" t="s">
        <v>26</v>
      </c>
      <c r="E1" s="33"/>
      <c r="F1" s="33"/>
      <c r="G1" s="33"/>
    </row>
    <row r="4" spans="2:11" x14ac:dyDescent="0.25">
      <c r="I4" t="s">
        <v>31</v>
      </c>
    </row>
    <row r="6" spans="2:11" ht="15.75" x14ac:dyDescent="0.3">
      <c r="B6" s="34" t="s">
        <v>27</v>
      </c>
      <c r="C6" s="34"/>
      <c r="D6" s="34"/>
      <c r="E6" s="34"/>
      <c r="F6" s="34"/>
    </row>
    <row r="7" spans="2:11" x14ac:dyDescent="0.25">
      <c r="J7" t="s">
        <v>6</v>
      </c>
      <c r="K7" t="s">
        <v>7</v>
      </c>
    </row>
    <row r="8" spans="2:11" x14ac:dyDescent="0.25">
      <c r="I8" s="1" t="s">
        <v>5</v>
      </c>
      <c r="J8" s="1">
        <v>134.3571</v>
      </c>
      <c r="K8" s="1">
        <v>125.02395999999999</v>
      </c>
    </row>
    <row r="9" spans="2:11" x14ac:dyDescent="0.25">
      <c r="I9" s="1" t="s">
        <v>4</v>
      </c>
      <c r="J9" s="1">
        <v>150.66299999999998</v>
      </c>
      <c r="K9" s="1">
        <v>125.02395999999999</v>
      </c>
    </row>
    <row r="10" spans="2:11" x14ac:dyDescent="0.25">
      <c r="I10" s="1" t="s">
        <v>3</v>
      </c>
      <c r="J10" s="1">
        <v>69.073100000000011</v>
      </c>
      <c r="K10" s="1">
        <v>125.02395999999999</v>
      </c>
    </row>
    <row r="11" spans="2:11" x14ac:dyDescent="0.25">
      <c r="I11" s="1" t="s">
        <v>2</v>
      </c>
      <c r="J11" s="1">
        <v>142.56900000000002</v>
      </c>
      <c r="K11" s="1">
        <v>125.02395999999999</v>
      </c>
    </row>
    <row r="12" spans="2:11" x14ac:dyDescent="0.25">
      <c r="I12" t="s">
        <v>8</v>
      </c>
      <c r="J12" s="1">
        <v>128.45760000000001</v>
      </c>
      <c r="K12" s="1">
        <v>125.02395999999999</v>
      </c>
    </row>
    <row r="13" spans="2:11" x14ac:dyDescent="0.25">
      <c r="I13" t="s">
        <v>30</v>
      </c>
      <c r="J13" s="1">
        <v>143.28698594523624</v>
      </c>
      <c r="K13" s="1">
        <v>125.02395999999999</v>
      </c>
    </row>
    <row r="20" spans="2:6" ht="12" customHeight="1" x14ac:dyDescent="0.25"/>
    <row r="21" spans="2:6" x14ac:dyDescent="0.25">
      <c r="B21" s="35"/>
      <c r="C21" s="35"/>
      <c r="D21" s="35"/>
      <c r="E21" s="35"/>
      <c r="F21" s="35"/>
    </row>
  </sheetData>
  <mergeCells count="3">
    <mergeCell ref="D1:G1"/>
    <mergeCell ref="B6:F6"/>
    <mergeCell ref="B21:F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8"/>
  <sheetViews>
    <sheetView workbookViewId="0">
      <selection activeCell="F30" sqref="F30"/>
    </sheetView>
  </sheetViews>
  <sheetFormatPr baseColWidth="10" defaultRowHeight="15" x14ac:dyDescent="0.25"/>
  <cols>
    <col min="1" max="1" width="10.28515625" customWidth="1"/>
    <col min="2" max="2" width="30" customWidth="1"/>
    <col min="3" max="3" width="9.5703125" customWidth="1"/>
    <col min="4" max="4" width="11" customWidth="1"/>
    <col min="5" max="6" width="10.42578125" customWidth="1"/>
    <col min="7" max="7" width="9" customWidth="1"/>
    <col min="8" max="8" width="8.140625" customWidth="1"/>
    <col min="9" max="9" width="12.7109375" customWidth="1"/>
  </cols>
  <sheetData>
    <row r="1" spans="1:10" ht="18" x14ac:dyDescent="0.35">
      <c r="A1" s="38" t="str">
        <f>"Figure  2 : surface et production de poires de table en "&amp;[1]Paramètres!$B$1</f>
        <v>Figure  2 : surface et production de poires de table en 2024</v>
      </c>
      <c r="B1" s="38"/>
      <c r="C1" s="38"/>
      <c r="D1" s="38"/>
      <c r="E1" s="38"/>
      <c r="F1" s="38"/>
      <c r="G1" s="38"/>
      <c r="H1" s="38"/>
      <c r="I1" s="5"/>
      <c r="J1" s="7"/>
    </row>
    <row r="2" spans="1:10" ht="15" customHeight="1" x14ac:dyDescent="0.25">
      <c r="A2" s="49" t="s">
        <v>61</v>
      </c>
      <c r="B2" s="49"/>
      <c r="C2" s="45" t="s">
        <v>0</v>
      </c>
      <c r="D2" s="45" t="s">
        <v>9</v>
      </c>
      <c r="E2" s="45" t="s">
        <v>10</v>
      </c>
      <c r="F2" s="45" t="s">
        <v>1</v>
      </c>
      <c r="G2" s="45" t="s">
        <v>11</v>
      </c>
      <c r="H2" s="39" t="s">
        <v>12</v>
      </c>
      <c r="I2" s="40"/>
      <c r="J2" s="41"/>
    </row>
    <row r="3" spans="1:10" x14ac:dyDescent="0.25">
      <c r="A3" s="49"/>
      <c r="B3" s="49"/>
      <c r="C3" s="45"/>
      <c r="D3" s="45"/>
      <c r="E3" s="45"/>
      <c r="F3" s="45"/>
      <c r="G3" s="45"/>
      <c r="H3" s="39"/>
      <c r="I3" s="40"/>
      <c r="J3" s="42"/>
    </row>
    <row r="4" spans="1:10" ht="15" customHeight="1" x14ac:dyDescent="0.3">
      <c r="A4" s="43" t="s">
        <v>13</v>
      </c>
      <c r="B4" s="10" t="s">
        <v>29</v>
      </c>
      <c r="C4" s="11">
        <v>0.378</v>
      </c>
      <c r="D4" s="11">
        <v>0.54600000000000004</v>
      </c>
      <c r="E4" s="11">
        <v>1.01</v>
      </c>
      <c r="F4" s="11">
        <v>0.57600000000000007</v>
      </c>
      <c r="G4" s="11">
        <v>2.4689999999999999</v>
      </c>
      <c r="H4" s="11">
        <v>6.1129276118676819</v>
      </c>
      <c r="I4" s="12"/>
      <c r="J4" s="2"/>
    </row>
    <row r="5" spans="1:10" ht="15.75" x14ac:dyDescent="0.3">
      <c r="A5" s="44"/>
      <c r="B5" s="13" t="s">
        <v>21</v>
      </c>
      <c r="C5" s="14" t="s">
        <v>32</v>
      </c>
      <c r="D5" s="14" t="s">
        <v>37</v>
      </c>
      <c r="E5" s="14" t="s">
        <v>33</v>
      </c>
      <c r="F5" s="14" t="s">
        <v>35</v>
      </c>
      <c r="G5" s="14" t="s">
        <v>35</v>
      </c>
      <c r="H5" s="14" t="s">
        <v>35</v>
      </c>
      <c r="I5" s="15"/>
      <c r="J5" s="3"/>
    </row>
    <row r="6" spans="1:10" ht="15.75" x14ac:dyDescent="0.3">
      <c r="A6" s="44"/>
      <c r="B6" s="13" t="s">
        <v>22</v>
      </c>
      <c r="C6" s="14" t="s">
        <v>34</v>
      </c>
      <c r="D6" s="14" t="s">
        <v>40</v>
      </c>
      <c r="E6" s="14" t="s">
        <v>35</v>
      </c>
      <c r="F6" s="14" t="s">
        <v>38</v>
      </c>
      <c r="G6" s="14" t="s">
        <v>36</v>
      </c>
      <c r="H6" s="14" t="s">
        <v>36</v>
      </c>
      <c r="I6" s="15"/>
      <c r="J6" s="3"/>
    </row>
    <row r="7" spans="1:10" ht="15.75" x14ac:dyDescent="0.3">
      <c r="A7" s="16"/>
      <c r="B7" s="17"/>
      <c r="C7" s="18"/>
      <c r="D7" s="18"/>
      <c r="E7" s="18"/>
      <c r="F7" s="18"/>
      <c r="G7" s="18"/>
      <c r="H7" s="19"/>
      <c r="I7" s="20"/>
      <c r="J7" s="4"/>
    </row>
    <row r="8" spans="1:10" ht="15.75" x14ac:dyDescent="0.3">
      <c r="A8" s="46" t="s">
        <v>14</v>
      </c>
      <c r="B8" s="21" t="s">
        <v>28</v>
      </c>
      <c r="C8" s="22">
        <v>12.414999999999999</v>
      </c>
      <c r="D8" s="22">
        <v>17.454000000000001</v>
      </c>
      <c r="E8" s="22">
        <v>19.168999999999997</v>
      </c>
      <c r="F8" s="22">
        <v>16.637000000000004</v>
      </c>
      <c r="G8" s="22">
        <v>53.905000000000001</v>
      </c>
      <c r="H8" s="22">
        <v>143.28698594523624</v>
      </c>
      <c r="I8" s="23" t="s">
        <v>25</v>
      </c>
      <c r="J8" s="2"/>
    </row>
    <row r="9" spans="1:10" ht="15.75" x14ac:dyDescent="0.3">
      <c r="A9" s="47"/>
      <c r="B9" s="24" t="s">
        <v>16</v>
      </c>
      <c r="C9" s="25">
        <v>0</v>
      </c>
      <c r="D9" s="25">
        <v>0</v>
      </c>
      <c r="E9" s="25">
        <v>0.65800000000000003</v>
      </c>
      <c r="F9" s="25">
        <v>2.4380000000000002</v>
      </c>
      <c r="G9" s="25">
        <v>25.385000000000002</v>
      </c>
      <c r="H9" s="25">
        <v>28.888179403375627</v>
      </c>
      <c r="I9" s="23" t="s">
        <v>62</v>
      </c>
      <c r="J9" s="2"/>
    </row>
    <row r="10" spans="1:10" ht="15.75" x14ac:dyDescent="0.3">
      <c r="A10" s="47"/>
      <c r="B10" s="24" t="s">
        <v>17</v>
      </c>
      <c r="C10" s="25">
        <v>4</v>
      </c>
      <c r="D10" s="25">
        <v>1.645</v>
      </c>
      <c r="E10" s="25">
        <v>9.1579999999999995</v>
      </c>
      <c r="F10" s="25">
        <v>10.844000000000001</v>
      </c>
      <c r="G10" s="25">
        <v>16.484999999999999</v>
      </c>
      <c r="H10" s="25">
        <v>46.087301869532304</v>
      </c>
      <c r="I10" s="23" t="s">
        <v>63</v>
      </c>
      <c r="J10" s="2"/>
    </row>
    <row r="11" spans="1:10" ht="15.75" x14ac:dyDescent="0.3">
      <c r="A11" s="47"/>
      <c r="B11" s="24" t="s">
        <v>18</v>
      </c>
      <c r="C11" s="25">
        <v>1.4999999999999999E-2</v>
      </c>
      <c r="D11" s="25">
        <v>0.71</v>
      </c>
      <c r="E11" s="25">
        <v>1.026</v>
      </c>
      <c r="F11" s="25">
        <v>0.45999999999999996</v>
      </c>
      <c r="G11" s="25">
        <v>1.8149999999999999</v>
      </c>
      <c r="H11" s="25">
        <v>4.4693069620253159</v>
      </c>
      <c r="I11" s="23" t="s">
        <v>36</v>
      </c>
      <c r="J11" s="2"/>
    </row>
    <row r="12" spans="1:10" ht="15.75" x14ac:dyDescent="0.3">
      <c r="A12" s="47"/>
      <c r="B12" s="24" t="s">
        <v>19</v>
      </c>
      <c r="C12" s="25">
        <v>7.2</v>
      </c>
      <c r="D12" s="25">
        <v>11.365</v>
      </c>
      <c r="E12" s="25">
        <v>6.08</v>
      </c>
      <c r="F12" s="25">
        <v>2.7920000000000003</v>
      </c>
      <c r="G12" s="25">
        <v>9.2050000000000001</v>
      </c>
      <c r="H12" s="25">
        <v>52.855027566463086</v>
      </c>
      <c r="I12" s="23" t="s">
        <v>64</v>
      </c>
      <c r="J12" s="2"/>
    </row>
    <row r="13" spans="1:10" ht="15.75" x14ac:dyDescent="0.3">
      <c r="A13" s="47"/>
      <c r="B13" s="24" t="s">
        <v>20</v>
      </c>
      <c r="C13" s="25">
        <v>1.2</v>
      </c>
      <c r="D13" s="25">
        <v>3.734</v>
      </c>
      <c r="E13" s="25">
        <v>2.2469999999999999</v>
      </c>
      <c r="F13" s="25">
        <v>0.10300000000000001</v>
      </c>
      <c r="G13" s="25">
        <v>1.0150000000000001</v>
      </c>
      <c r="H13" s="25">
        <v>10.987170143839903</v>
      </c>
      <c r="I13" s="23" t="s">
        <v>36</v>
      </c>
      <c r="J13" s="2"/>
    </row>
    <row r="14" spans="1:10" ht="15.75" x14ac:dyDescent="0.3">
      <c r="A14" s="47"/>
      <c r="B14" s="26" t="s">
        <v>23</v>
      </c>
      <c r="C14" s="27" t="s">
        <v>38</v>
      </c>
      <c r="D14" s="27" t="s">
        <v>65</v>
      </c>
      <c r="E14" s="27" t="s">
        <v>58</v>
      </c>
      <c r="F14" s="27" t="s">
        <v>38</v>
      </c>
      <c r="G14" s="27" t="s">
        <v>59</v>
      </c>
      <c r="H14" s="27" t="s">
        <v>41</v>
      </c>
      <c r="I14" s="15"/>
      <c r="J14" s="3"/>
    </row>
    <row r="15" spans="1:10" ht="15.75" x14ac:dyDescent="0.3">
      <c r="A15" s="48"/>
      <c r="B15" s="26" t="s">
        <v>24</v>
      </c>
      <c r="C15" s="27" t="s">
        <v>58</v>
      </c>
      <c r="D15" s="27" t="s">
        <v>66</v>
      </c>
      <c r="E15" s="27" t="s">
        <v>60</v>
      </c>
      <c r="F15" s="27" t="s">
        <v>60</v>
      </c>
      <c r="G15" s="27" t="s">
        <v>41</v>
      </c>
      <c r="H15" s="27" t="s">
        <v>67</v>
      </c>
      <c r="I15" s="28"/>
      <c r="J15" s="3"/>
    </row>
    <row r="16" spans="1:10" ht="18" x14ac:dyDescent="0.35">
      <c r="A16" s="36" t="s">
        <v>39</v>
      </c>
      <c r="B16" s="37"/>
      <c r="C16" s="37"/>
      <c r="D16" s="37"/>
      <c r="E16" s="37"/>
      <c r="F16" s="37"/>
      <c r="G16" s="37"/>
      <c r="H16" s="37"/>
      <c r="I16" s="37"/>
      <c r="J16" s="6"/>
    </row>
    <row r="17" spans="1:10" ht="15.75" customHeight="1" x14ac:dyDescent="0.25">
      <c r="A17" s="9" t="s">
        <v>15</v>
      </c>
      <c r="B17" s="8"/>
      <c r="C17" s="8"/>
      <c r="D17" s="8"/>
      <c r="E17" s="8"/>
      <c r="F17" s="8"/>
      <c r="G17" s="8"/>
      <c r="H17" s="8"/>
      <c r="I17" s="8"/>
      <c r="J17" s="8"/>
    </row>
    <row r="18" spans="1:10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</row>
  </sheetData>
  <mergeCells count="13">
    <mergeCell ref="A16:I16"/>
    <mergeCell ref="A1:H1"/>
    <mergeCell ref="H2:H3"/>
    <mergeCell ref="I2:I3"/>
    <mergeCell ref="J2:J3"/>
    <mergeCell ref="A4:A6"/>
    <mergeCell ref="F2:F3"/>
    <mergeCell ref="E2:E3"/>
    <mergeCell ref="A8:A15"/>
    <mergeCell ref="A2:B3"/>
    <mergeCell ref="C2:C3"/>
    <mergeCell ref="D2:D3"/>
    <mergeCell ref="G2:G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5:N28"/>
  <sheetViews>
    <sheetView tabSelected="1" zoomScale="80" zoomScaleNormal="80" workbookViewId="0">
      <selection activeCell="J1" sqref="I1:J1"/>
    </sheetView>
  </sheetViews>
  <sheetFormatPr baseColWidth="10" defaultRowHeight="15" x14ac:dyDescent="0.25"/>
  <cols>
    <col min="2" max="2" width="17.85546875" customWidth="1"/>
    <col min="9" max="9" width="12.28515625" customWidth="1"/>
  </cols>
  <sheetData>
    <row r="25" spans="1:14" x14ac:dyDescent="0.25">
      <c r="A25" s="29"/>
      <c r="B25" s="29"/>
      <c r="C25" s="30" t="s">
        <v>42</v>
      </c>
      <c r="D25" s="30" t="s">
        <v>43</v>
      </c>
      <c r="E25" s="30" t="s">
        <v>44</v>
      </c>
      <c r="F25" s="30" t="s">
        <v>45</v>
      </c>
      <c r="G25" s="30" t="s">
        <v>46</v>
      </c>
      <c r="H25" s="30" t="s">
        <v>47</v>
      </c>
      <c r="I25" s="30" t="s">
        <v>48</v>
      </c>
      <c r="J25" s="30" t="s">
        <v>49</v>
      </c>
      <c r="K25" s="30" t="s">
        <v>50</v>
      </c>
      <c r="L25" s="30" t="s">
        <v>51</v>
      </c>
      <c r="M25" s="30" t="s">
        <v>52</v>
      </c>
      <c r="N25" s="30" t="s">
        <v>53</v>
      </c>
    </row>
    <row r="26" spans="1:14" x14ac:dyDescent="0.25">
      <c r="A26" s="29" t="s">
        <v>54</v>
      </c>
      <c r="B26" s="30" t="s">
        <v>55</v>
      </c>
      <c r="C26" s="31">
        <v>124.96138728251401</v>
      </c>
      <c r="D26" s="31">
        <v>121.30480345735084</v>
      </c>
      <c r="E26" s="31">
        <v>121.31889803303541</v>
      </c>
      <c r="F26" s="31">
        <v>118.60889223040874</v>
      </c>
      <c r="G26" s="31">
        <v>118.90438254743535</v>
      </c>
      <c r="H26" s="31">
        <v>119.62234446595421</v>
      </c>
      <c r="I26" s="31">
        <v>120.03945956000003</v>
      </c>
      <c r="J26" s="31">
        <v>115.51151958</v>
      </c>
      <c r="K26" s="31">
        <v>112.38207961999998</v>
      </c>
      <c r="L26" s="31">
        <v>122.42840339999999</v>
      </c>
      <c r="M26" s="31"/>
      <c r="N26" s="31"/>
    </row>
    <row r="27" spans="1:14" x14ac:dyDescent="0.25">
      <c r="A27" s="29"/>
      <c r="B27" s="30" t="s">
        <v>56</v>
      </c>
      <c r="C27" s="32">
        <v>174.93370569999999</v>
      </c>
      <c r="D27" s="32">
        <v>158.82570519999999</v>
      </c>
      <c r="E27" s="32">
        <v>149.3468124</v>
      </c>
      <c r="F27" s="32">
        <v>141.60162009999999</v>
      </c>
      <c r="G27" s="32">
        <v>135.7961995</v>
      </c>
      <c r="H27" s="32">
        <v>137.18169950000001</v>
      </c>
      <c r="I27" s="32">
        <v>136.89999950000001</v>
      </c>
      <c r="J27" s="32">
        <v>134.79999950000001</v>
      </c>
      <c r="K27" s="32">
        <v>125.6999996</v>
      </c>
      <c r="L27" s="30"/>
      <c r="M27" s="30"/>
      <c r="N27" s="30"/>
    </row>
    <row r="28" spans="1:14" x14ac:dyDescent="0.25">
      <c r="A28" s="29"/>
      <c r="B28" s="30" t="s">
        <v>57</v>
      </c>
      <c r="C28" s="32">
        <v>143.1</v>
      </c>
      <c r="D28" s="32">
        <v>133</v>
      </c>
      <c r="E28" s="32">
        <v>131.849381239553</v>
      </c>
      <c r="F28" s="32">
        <v>134.848584319629</v>
      </c>
      <c r="G28" s="32"/>
      <c r="H28" s="32"/>
      <c r="I28" s="32"/>
      <c r="J28" s="32"/>
      <c r="K28" s="32"/>
      <c r="L28" s="30"/>
      <c r="M28" s="30"/>
      <c r="N28" s="30"/>
    </row>
  </sheetData>
  <pageMargins left="0.7" right="0.7" top="0.75" bottom="0.75" header="0.3" footer="0.3"/>
  <pageSetup paperSize="9" orientation="portrait" r:id="rId1"/>
  <customProperties>
    <customPr name="SheetOptions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Figure1</vt:lpstr>
      <vt:lpstr>Figure2</vt:lpstr>
      <vt:lpstr>Figure3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Maurine LOUSTEAU</dc:creator>
  <cp:lastModifiedBy>Maurine LOUSTEAU</cp:lastModifiedBy>
  <dcterms:created xsi:type="dcterms:W3CDTF">2023-06-06T12:18:45Z</dcterms:created>
  <dcterms:modified xsi:type="dcterms:W3CDTF">2024-11-13T09:20:39Z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